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15"/>
  <workbookPr/>
  <mc:AlternateContent xmlns:mc="http://schemas.openxmlformats.org/markup-compatibility/2006">
    <mc:Choice Requires="x15">
      <x15ac:absPath xmlns:x15ac="http://schemas.microsoft.com/office/spreadsheetml/2010/11/ac" url="C:\Users\StripKi\Desktop\"/>
    </mc:Choice>
  </mc:AlternateContent>
  <xr:revisionPtr revIDLastSave="0" documentId="11_0332739CFE9B70A5674587E574A443FB0B172732" xr6:coauthVersionLast="40" xr6:coauthVersionMax="40" xr10:uidLastSave="{00000000-0000-0000-0000-000000000000}"/>
  <bookViews>
    <workbookView xWindow="0" yWindow="0" windowWidth="28800" windowHeight="11835" tabRatio="846" firstSheet="2" activeTab="2" xr2:uid="{00000000-000D-0000-FFFF-FFFF00000000}"/>
  </bookViews>
  <sheets>
    <sheet name="SIP Process" sheetId="11" r:id="rId1"/>
    <sheet name="ES SIP Evaluation_17-18" sheetId="3" r:id="rId2"/>
    <sheet name="ES Needs Assessment_18-19" sheetId="1" r:id="rId3"/>
    <sheet name="ES SIP Performance Measures" sheetId="4" r:id="rId4"/>
    <sheet name="ES SIP Initiative 1" sheetId="5" r:id="rId5"/>
    <sheet name="ES SIP Initiative 2" sheetId="6" r:id="rId6"/>
    <sheet name="ES SIP Initiative 3" sheetId="7" r:id="rId7"/>
    <sheet name="ES Professional Learning Plan" sheetId="8" r:id="rId8"/>
    <sheet name="ES Monitoring Plan" sheetId="10" r:id="rId9"/>
  </sheets>
  <definedNames>
    <definedName name="_xlnm.Print_Area" localSheetId="2">'ES Needs Assessment_18-19'!$A$2:$F$110</definedName>
    <definedName name="_xlnm.Print_Titles" localSheetId="8">'ES Monitoring Plan'!$1:$6</definedName>
    <definedName name="_xlnm.Print_Titles" localSheetId="7">'ES Professional Learning Plan'!$1:$5</definedName>
    <definedName name="_xlnm.Print_Titles" localSheetId="4">'ES SIP Initiative 1'!$8:$12</definedName>
    <definedName name="_xlnm.Print_Titles" localSheetId="5">'ES SIP Initiative 2'!$8:$12</definedName>
    <definedName name="_xlnm.Print_Titles" localSheetId="6">'ES SIP Initiative 3'!$8:$12</definedName>
  </definedNames>
  <calcPr calcId="17902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D77" i="1" l="1"/>
  <c r="D76" i="1"/>
  <c r="C77" i="1"/>
  <c r="C76" i="1"/>
  <c r="B76" i="1"/>
  <c r="E76" i="1"/>
  <c r="B77" i="1"/>
  <c r="D42" i="1"/>
  <c r="C42" i="1"/>
  <c r="B42" i="1"/>
  <c r="E42" i="1"/>
  <c r="E96" i="1"/>
  <c r="E97" i="1"/>
  <c r="E98" i="1"/>
  <c r="E95" i="1"/>
  <c r="E77" i="1"/>
  <c r="E78" i="1"/>
  <c r="E75" i="1"/>
  <c r="E54" i="1"/>
  <c r="E55" i="1"/>
  <c r="E53" i="1"/>
  <c r="E43" i="1"/>
  <c r="E44" i="1"/>
  <c r="E41" i="1"/>
  <c r="E19" i="1"/>
  <c r="E20" i="1"/>
  <c r="E21" i="1"/>
  <c r="E22" i="1"/>
  <c r="E23" i="1"/>
  <c r="E24" i="1"/>
  <c r="E25" i="1"/>
  <c r="E26" i="1"/>
  <c r="E27" i="1"/>
  <c r="E28" i="1"/>
  <c r="E29" i="1"/>
  <c r="E30" i="1"/>
  <c r="E31" i="1"/>
  <c r="E18" i="1"/>
  <c r="E15" i="1"/>
  <c r="E9" i="1"/>
  <c r="E10" i="1"/>
  <c r="E11" i="1"/>
  <c r="E12" i="1"/>
  <c r="E13" i="1"/>
  <c r="E14" i="1"/>
  <c r="E8" i="1"/>
  <c r="E3" i="1"/>
  <c r="E4" i="1"/>
  <c r="E5" i="1"/>
</calcChain>
</file>

<file path=xl/sharedStrings.xml><?xml version="1.0" encoding="utf-8"?>
<sst xmlns="http://schemas.openxmlformats.org/spreadsheetml/2006/main" count="437" uniqueCount="287">
  <si>
    <t>Initiative #1 Evaluation</t>
  </si>
  <si>
    <t>Initiative #1 Description:</t>
  </si>
  <si>
    <t>Goal Area:</t>
  </si>
  <si>
    <t>Performance Objective:</t>
  </si>
  <si>
    <t>Initiative #1:</t>
  </si>
  <si>
    <t>What was the need being addressed by this initiative?</t>
  </si>
  <si>
    <t>What was the reason for selecting this initiative?</t>
  </si>
  <si>
    <t>What were the intended results of this initiative?</t>
  </si>
  <si>
    <t>Initiative #1 Implementation Evaluation</t>
  </si>
  <si>
    <t>Describe the steps followed to implement this initiative.  Include persons responsible and timeframe for the implementation.</t>
  </si>
  <si>
    <t>What evidence is available to show this initiative was fully implemented?</t>
  </si>
  <si>
    <t>Were there any barriers to implementing this intiative?  Why or why not?</t>
  </si>
  <si>
    <t>Were there any barriers to maintaining this initiative through the expected timeframe?  Why or why not?</t>
  </si>
  <si>
    <t>Were appropriate resources provided to all stakeholders to implement and maintain this initiative?  Why or why not?</t>
  </si>
  <si>
    <t>Are changes needed to improve the full implementation of this initiative?  What changes?</t>
  </si>
  <si>
    <t>Initiative #1 Effectiveness Evaluation</t>
  </si>
  <si>
    <t>What data were collected to monitor and evaluate the effectiveness of this initiative?</t>
  </si>
  <si>
    <t>Are there enough accurate data points to evaluate the effectiveness of this initiative?</t>
  </si>
  <si>
    <t>Citing specific data points, was the initiative successful in addressing the need?  Why or why not?</t>
  </si>
  <si>
    <t>Is it possible that other initiatives affected the need more than the intended initiative?  Why or why not?</t>
  </si>
  <si>
    <t>Were there any unintended consequences from this initiative (positive or negative)?</t>
  </si>
  <si>
    <t>Will you continue with this initiative in the next school year?  If so, what changes need to be made to improve its effectiveness?</t>
  </si>
  <si>
    <t>Initiative #2 Evaluation</t>
  </si>
  <si>
    <t>Initiative #2 Description:</t>
  </si>
  <si>
    <t>Initiative #2:</t>
  </si>
  <si>
    <t>Initiative #2 Implementation Evaluation</t>
  </si>
  <si>
    <t>Initiative #2 Effectiveness Evaluation</t>
  </si>
  <si>
    <t>Initiative #3 Evaluation</t>
  </si>
  <si>
    <t>Initiative #3 Description:</t>
  </si>
  <si>
    <t>Initiative #3:</t>
  </si>
  <si>
    <t>Initiative #3 Implementation Evaluation</t>
  </si>
  <si>
    <t>Initiative #3 Effectiveness Evaluation</t>
  </si>
  <si>
    <t>CCRPI</t>
  </si>
  <si>
    <t>2014-2015</t>
  </si>
  <si>
    <t>2015-2016</t>
  </si>
  <si>
    <t>2016-2017</t>
  </si>
  <si>
    <t>3-yr Avg</t>
  </si>
  <si>
    <t>Data Sources</t>
  </si>
  <si>
    <t>CCRPI Score - School</t>
  </si>
  <si>
    <t>GADOE portal</t>
  </si>
  <si>
    <t>CCRPI Score - District</t>
  </si>
  <si>
    <t>CCRPI Score - State</t>
  </si>
  <si>
    <t>Georgia Milestones</t>
  </si>
  <si>
    <t>2017-2018</t>
  </si>
  <si>
    <t>Data Source</t>
  </si>
  <si>
    <t>% Developing Learner or Above - ELA</t>
  </si>
  <si>
    <t>SLDS</t>
  </si>
  <si>
    <t>% Developing Learner or Above - Math</t>
  </si>
  <si>
    <t>% Developing Learner or Above - Science</t>
  </si>
  <si>
    <t>% Developing Learner or Above - Social Studies</t>
  </si>
  <si>
    <t>% Proficient or Distinguished Learner - ELA</t>
  </si>
  <si>
    <t>% Proficient or Distinguished Learner - Math</t>
  </si>
  <si>
    <t>% Proficient or Distinguished Learner - Science</t>
  </si>
  <si>
    <t>% Proficient or Distinguished Learner - Social Studies</t>
  </si>
  <si>
    <t>iReady</t>
  </si>
  <si>
    <t>EOY 2016</t>
  </si>
  <si>
    <t>EOY 2017</t>
  </si>
  <si>
    <t>EOY 2018</t>
  </si>
  <si>
    <t>% Students Reading on Grade Level - 5th Grade</t>
  </si>
  <si>
    <t>N/A</t>
  </si>
  <si>
    <t>iReady-&gt;Reports</t>
  </si>
  <si>
    <t>% Students Reading on Grade Level - 4th Grade</t>
  </si>
  <si>
    <t>% Students Reading on Grade Level - 3rd Grade</t>
  </si>
  <si>
    <t>% Students Reading on Grade Level - 2nd Grade</t>
  </si>
  <si>
    <t>% Students Reading on Grade Level - 1st Grade</t>
  </si>
  <si>
    <t>% Students Reading on Grade Level - Kindergarten</t>
  </si>
  <si>
    <t>On Grade Level Lexile (%)</t>
  </si>
  <si>
    <t>% Students Math on Grade Level - 5th Grade</t>
  </si>
  <si>
    <t>% Students Math on Grade Level - 4th Grade</t>
  </si>
  <si>
    <t>% Students Math on Grade Level - 3rd Grade</t>
  </si>
  <si>
    <t>% Students Math on Grade Level - 2nd Grade</t>
  </si>
  <si>
    <t>% Students Math on Grade Level - 1st Grade</t>
  </si>
  <si>
    <t>% Students Math on Grade Level - Kindergarten</t>
  </si>
  <si>
    <t>On Grade Level Quantile (%)</t>
  </si>
  <si>
    <r>
      <rPr>
        <b/>
        <sz val="10"/>
        <color rgb="FF000000"/>
        <rFont val="Calibri"/>
        <family val="2"/>
        <scheme val="minor"/>
      </rPr>
      <t>Reflection Questions:</t>
    </r>
    <r>
      <rPr>
        <sz val="10"/>
        <color rgb="FF000000"/>
        <rFont val="Calibri"/>
        <family val="2"/>
        <scheme val="minor"/>
      </rPr>
      <t xml:space="preserve">  How are student Lexiles used instructionally to improve student growth?  How are Lexiles communicated to parents to ensure they understand what these scores mean?  How are Lexiles communicated to students and used for goal setting?   What training do teachers receive to enhance their professional knowledge about Lexiles? Does your professional learning for Lexile instruction include all content teachers?  How can Media Specialist support increased Lexile measures? </t>
    </r>
  </si>
  <si>
    <t>Implementing lexile goals by conferencing with students. Teachers may need additional PL support for Lexile instruction.</t>
  </si>
  <si>
    <r>
      <rPr>
        <b/>
        <sz val="10"/>
        <color rgb="FF000000"/>
        <rFont val="Calibri"/>
        <family val="2"/>
        <scheme val="minor"/>
      </rPr>
      <t>Reflection Questions:</t>
    </r>
    <r>
      <rPr>
        <sz val="10"/>
        <color rgb="FF000000"/>
        <rFont val="Calibri"/>
        <family val="2"/>
        <scheme val="minor"/>
      </rPr>
      <t xml:space="preserve">  How are student Quantiles used instructionally to improve student growth? How are Quantiles communicated to parents to ensure they understand what these scores mean? How are Quantiles communicated to students and used for goal setting?  What training do teachers receive to enhance their professional knowledge about Quantiles. Does your professional learning for Quantiles include all content areas?</t>
    </r>
  </si>
  <si>
    <t>Student Profile</t>
  </si>
  <si>
    <t>Total Student Enrollment</t>
  </si>
  <si>
    <t>Infinite Campus (Student Information-&gt;Reports-&gt;Enrollment Summary</t>
  </si>
  <si>
    <t>Students Absent 6+ Days (%)</t>
  </si>
  <si>
    <t>Infinite Campus (RCSS Custom Reports-&gt;Attendance-&gt;Attendance by Min Nbr of Days</t>
  </si>
  <si>
    <t>Discipline Incidences</t>
  </si>
  <si>
    <t>Infinite Campus-&gt;Behavior-&gt;Reports-&gt;Incident.  Click on List by Year to see other school years.</t>
  </si>
  <si>
    <t>% of Kindergartners who attended a pre-K program</t>
  </si>
  <si>
    <t>na</t>
  </si>
  <si>
    <t>Student records</t>
  </si>
  <si>
    <r>
      <rPr>
        <b/>
        <sz val="10"/>
        <color rgb="FF000000"/>
        <rFont val="Calibri"/>
        <family val="2"/>
        <scheme val="minor"/>
      </rPr>
      <t>Reflection Questions:</t>
    </r>
    <r>
      <rPr>
        <sz val="10"/>
        <color rgb="FF000000"/>
        <rFont val="Calibri"/>
        <family val="2"/>
        <scheme val="minor"/>
      </rPr>
      <t xml:space="preserve">  What is your schools attendance plan?  How do you address attendance issues?  Phone call? Notes home? Home visit? Do you use your parent facilitator or designee?   Who monitors attendance and how it affects your CCRPI score?  Are there any rewards systems in place for attendance? Are these rewards monthly? Quarterly? Yearly?</t>
    </r>
  </si>
  <si>
    <t>Decrease the number of students missing 6 or more days by 21% by the end of the year, according to Infinite Campus Attendance Reports. Attendance issues are addressed by phone calls, notes home and visits. Attendance is monitored by admin, couselor and socia worker. Rewards are given montly, quarterly, and yearly.</t>
  </si>
  <si>
    <t>Faculty &amp; Staff Profile (2017-2018)</t>
  </si>
  <si>
    <t>1 to 3 Years</t>
  </si>
  <si>
    <t>4-10 Years</t>
  </si>
  <si>
    <t>11-20 Years</t>
  </si>
  <si>
    <t>21+ Years</t>
  </si>
  <si>
    <t>Current Principal's # of Years in Position</t>
  </si>
  <si>
    <t>School-level Data</t>
  </si>
  <si>
    <t>Teaching Staff # of Years in Current School</t>
  </si>
  <si>
    <t>Teaching Staff # of Years in Profession</t>
  </si>
  <si>
    <t>x</t>
  </si>
  <si>
    <t>% Administrator Absent 6+ Days</t>
  </si>
  <si>
    <t>% Teachers Absent 6+ Days</t>
  </si>
  <si>
    <t>% Staff Absent 6+ Days</t>
  </si>
  <si>
    <r>
      <rPr>
        <b/>
        <sz val="10"/>
        <color rgb="FF000000"/>
        <rFont val="Calibri"/>
        <family val="2"/>
        <scheme val="minor"/>
      </rPr>
      <t>Reflection Questions:</t>
    </r>
    <r>
      <rPr>
        <sz val="10"/>
        <color rgb="FF000000"/>
        <rFont val="Calibri"/>
        <family val="2"/>
        <scheme val="minor"/>
      </rPr>
      <t xml:space="preserve">  Do you monitor teacher/staff attendance?  Are any teachers/staff chronically absent?  Do these teachers/staff miss Mondays and Fridays more so than others?</t>
    </r>
  </si>
  <si>
    <t>Teacher attendance is monitored. Currently I don't have any teachers/staff that is chronically absent and I haven't noticed a pattern for missing days.</t>
  </si>
  <si>
    <t>TKES Standards (%) (2017-2018)</t>
  </si>
  <si>
    <t>Level I</t>
  </si>
  <si>
    <t>Level II</t>
  </si>
  <si>
    <t>Level III</t>
  </si>
  <si>
    <t>Level IV</t>
  </si>
  <si>
    <t>1. Professional Knowledge</t>
  </si>
  <si>
    <t>2. Instructional Planning</t>
  </si>
  <si>
    <t>3. Instructional Strategies</t>
  </si>
  <si>
    <t>4. Differentiated Instruction</t>
  </si>
  <si>
    <t>5. Assessment Strategies</t>
  </si>
  <si>
    <t>6. Assessment Uses</t>
  </si>
  <si>
    <t>7. Positive Learning Environment</t>
  </si>
  <si>
    <t>8. Academically Challenging Environment</t>
  </si>
  <si>
    <t>9. Professionalism</t>
  </si>
  <si>
    <t>10. Communication</t>
  </si>
  <si>
    <r>
      <rPr>
        <b/>
        <sz val="10"/>
        <color rgb="FF000000"/>
        <rFont val="Calibri"/>
        <family val="2"/>
        <scheme val="minor"/>
      </rPr>
      <t>Reflection Questions:</t>
    </r>
    <r>
      <rPr>
        <sz val="10"/>
        <color rgb="FF000000"/>
        <rFont val="Calibri"/>
        <family val="2"/>
        <scheme val="minor"/>
      </rPr>
      <t xml:space="preserve">  How well do the levels on the TKES Standards correspond with your students' achievement?  Is your student achievement indicative of teachers with these TKES scores?</t>
    </r>
  </si>
  <si>
    <t>The levels on TKES Standards doesn't correspond with student achievement.</t>
  </si>
  <si>
    <t>School Culture Data Profile</t>
  </si>
  <si>
    <t>Student Mobility (%)</t>
  </si>
  <si>
    <t>Governor's Office of Student Achievement.  http://gosa.georgia.gov/downloadable-data</t>
  </si>
  <si>
    <t>In-School Suspension (%)</t>
  </si>
  <si>
    <t>Infinite Campus-&gt;Behavior-&gt;Reports-&gt;Resolution.  Click on Detail in Report Type.</t>
  </si>
  <si>
    <t>Out of School Suspension (%)</t>
  </si>
  <si>
    <t># of Tribunal Hearings</t>
  </si>
  <si>
    <t>Question from the Georgia Student Health Survey with the lowest rating (Highest percentage of Strongly Disagree/Disagree or Sometimes/Never)</t>
  </si>
  <si>
    <t>Students in my class behave so teachers can teach.</t>
  </si>
  <si>
    <t>http://www.gadoe.org/Curriculum-Instruction-and-Assessment/Curriculum-and-Instruction/GSHS-II/Pages/GSHS-Results.aspx</t>
  </si>
  <si>
    <t>Question from the Georgia Student Health Survey with the highest rating (Highest percentage of Strongly Agree/Agree or Always/Often)</t>
  </si>
  <si>
    <t>My school wants me to do well.</t>
  </si>
  <si>
    <r>
      <rPr>
        <b/>
        <sz val="10"/>
        <color rgb="FF000000"/>
        <rFont val="Calibri"/>
        <family val="2"/>
        <scheme val="minor"/>
      </rPr>
      <t>Reflection Questions:</t>
    </r>
    <r>
      <rPr>
        <sz val="10"/>
        <color rgb="FF000000"/>
        <rFont val="Calibri"/>
        <family val="2"/>
        <scheme val="minor"/>
      </rPr>
      <t xml:space="preserve">  How do out-of-school suspensions affect attendance?  Do you have interventions in place that could replace suspensions as a form of punishment?  What positive behavior reinforcement program or initiatives does your school have in place?</t>
    </r>
  </si>
  <si>
    <t>Out of school suspensions doesn't effect the attendance. Time out in another teachers class to complete work is an alternative to suspension. Positive Referral Form is used for students that are displaying and participating in positive behaviors. Any adult in the school can recognize good behaviors.</t>
  </si>
  <si>
    <r>
      <rPr>
        <b/>
        <sz val="10"/>
        <color rgb="FF000000"/>
        <rFont val="Calibri"/>
        <family val="2"/>
        <scheme val="minor"/>
      </rPr>
      <t>Reflection Questions:</t>
    </r>
    <r>
      <rPr>
        <sz val="10"/>
        <color rgb="FF000000"/>
        <rFont val="Calibri"/>
        <family val="2"/>
        <scheme val="minor"/>
      </rPr>
      <t xml:space="preserve">  What is your school-wide discipline plan? Does the school wide discipline plan mirror board policy?  What additional policy and procedures does your school have that are unique?   Is your faculty and staff consistent with the school wide discipline plan?  Are there any teachers that stand out that have had historical issues with discipline referrals?  How is that teacher supported?</t>
    </r>
  </si>
  <si>
    <t>We have incorporated a Behavior Expectation Matrix and faculty and staff are consisitent with the school wide behavior expectation plan.</t>
  </si>
  <si>
    <r>
      <rPr>
        <b/>
        <sz val="10"/>
        <color rgb="FF000000"/>
        <rFont val="Calibri"/>
        <family val="2"/>
        <scheme val="minor"/>
      </rPr>
      <t>Reflection Questions:</t>
    </r>
    <r>
      <rPr>
        <sz val="10"/>
        <color rgb="FF000000"/>
        <rFont val="Calibri"/>
        <family val="2"/>
        <scheme val="minor"/>
      </rPr>
      <t xml:space="preserve">  What types of training have you offered to address student discipline?  What types of training is needed to address student discipline?  For students who are long term (5-10 day suspension/ alternative) suspended, how are they transitioned back in the school?  How are you monitoring and supporting academics of the students who are chronically suspended? </t>
    </r>
  </si>
  <si>
    <t>No training has been offered to address student discipline at this time. If a student is suspended a conference is held with the parent on the day of return.</t>
  </si>
  <si>
    <r>
      <rPr>
        <b/>
        <sz val="10"/>
        <color rgb="FF000000"/>
        <rFont val="Calibri"/>
        <family val="2"/>
        <scheme val="minor"/>
      </rPr>
      <t>Reflection Questions:</t>
    </r>
    <r>
      <rPr>
        <sz val="10"/>
        <color rgb="FF000000"/>
        <rFont val="Calibri"/>
        <family val="2"/>
        <scheme val="minor"/>
      </rPr>
      <t xml:space="preserve">  What areas of concern are revealed in the Georgia Student Health Survey results?  How does this relate to your School Climate Star Rating?  How are these concerns addressed in your day-to-day operations?  Do they represent gaps in your procedures or follow-through on your procedures?  What needs to change to improve on these concerns?</t>
    </r>
  </si>
  <si>
    <t>Positive Behavior Incentives for students that misbehave to change behavior. This concern is the lowest on the Georgia Student Health Survey.</t>
  </si>
  <si>
    <t>Family and Community Engagement Data Profile</t>
  </si>
  <si>
    <t>Community Events (#)</t>
  </si>
  <si>
    <t>School Events (#)</t>
  </si>
  <si>
    <t>Parent Training Workshops (#)</t>
  </si>
  <si>
    <t>Curriculum Nights (#)</t>
  </si>
  <si>
    <t>Based on the data and the reflective questions, what 3 initiatives will your school focus on this school year?</t>
  </si>
  <si>
    <t>1. Teachers using the backward design method and assessments that align to the standards.</t>
  </si>
  <si>
    <t>2. Increase literacy performance in grades k-5.</t>
  </si>
  <si>
    <t>3 Decrease chronically absent students.</t>
  </si>
  <si>
    <t>School:</t>
  </si>
  <si>
    <t>Sue Reynolds Elementary</t>
  </si>
  <si>
    <t>Principal:</t>
  </si>
  <si>
    <t>Donna Culbreath</t>
  </si>
  <si>
    <t>Date:</t>
  </si>
  <si>
    <t>Performance Measure (with unit of measure)</t>
  </si>
  <si>
    <t>Baseline</t>
  </si>
  <si>
    <t>Target Year 1</t>
  </si>
  <si>
    <t>Actuals Year 1</t>
  </si>
  <si>
    <t>Target Year 2</t>
  </si>
  <si>
    <t>Actual Year 2</t>
  </si>
  <si>
    <t>Target Year 3</t>
  </si>
  <si>
    <t>Actuals Year 3</t>
  </si>
  <si>
    <t>(2015-2016)</t>
  </si>
  <si>
    <t>(2016-2017)</t>
  </si>
  <si>
    <t>(2017-2018)</t>
  </si>
  <si>
    <t>(2018-2019)</t>
  </si>
  <si>
    <t>Increase the percentage of students reading on grade level by Grade 3 (Proficient or above on the Grade 3 Georgia Milestones ELA EOG)</t>
  </si>
  <si>
    <t>Increase the percentage of students scoring Proficient or above on the Grade 4 Georgia Milestones Math EOG</t>
  </si>
  <si>
    <t>Increase the percentage of students scoring Proficient or above on the Grade 5 Science EOG</t>
  </si>
  <si>
    <t>Increase the percentage of students scoring Proficient or above on the Grade 5 Social Studies EOG</t>
  </si>
  <si>
    <t>Increase the CCRPI Score to Meet or Exceed the school's SWSS CCRPI Target</t>
  </si>
  <si>
    <t>Principal's Signature:</t>
  </si>
  <si>
    <t>School Council President's Signature:</t>
  </si>
  <si>
    <t>Leadership Team Member Signature:</t>
  </si>
  <si>
    <t>Goal Area (Aligned to RCSS Strategy Map):</t>
  </si>
  <si>
    <t>Performance Objective (Aligned to RCSS Strategy Map):</t>
  </si>
  <si>
    <t>Increase the percentage of students academically performing at or above grade level in Math and ELA</t>
  </si>
  <si>
    <t>Initiative 1:</t>
  </si>
  <si>
    <t>100% of grades k-5 teachers will plan using the backward design method and will use assessments that align with the standards to increase 3rd -5th grade reading and math profiency on GA milestone by 3%.</t>
  </si>
  <si>
    <t>Group Affected by Initiative</t>
  </si>
  <si>
    <t>Research-Based Action Steps</t>
  </si>
  <si>
    <t>Team/Leader Overseeing the Initiative</t>
  </si>
  <si>
    <t>Evidence/Data the Team/Leader will collect</t>
  </si>
  <si>
    <t>Specific Timeline for Implementation</t>
  </si>
  <si>
    <t>Funding Source, Materials/Resources Needed</t>
  </si>
  <si>
    <t>Teachers (General Ed, EIP, Special Education, ESOL &amp; Gifted</t>
  </si>
  <si>
    <t>Develop balanced assesment calendar to include schoolwide (diagnostice, formative, and summative) and data anaylsis sessions.</t>
  </si>
  <si>
    <t>Common Assessment Data Benchmark Assessment, Unit Post Test Results I-Ready/</t>
  </si>
  <si>
    <t>August-September 2018</t>
  </si>
  <si>
    <t xml:space="preserve">Title I Part A
Paper, Ink, etc
</t>
  </si>
  <si>
    <t>Implement tiered data analysis protocol (School, Class, Groups, Sub Groups, Students)</t>
  </si>
  <si>
    <t>Grade Level, EIP, Lit Para, Kristy Thurmond</t>
  </si>
  <si>
    <t>I Ready, Lexile Level Data</t>
  </si>
  <si>
    <t xml:space="preserve">September – May
BOY, MOY, EOY – I- Ready Diagnostics
Monthly –  I Ready
</t>
  </si>
  <si>
    <t xml:space="preserve">Implement Data Analysis Training (I- Ready)
(Teachers, Paras)
Implement Data Analysis Training ( I- Ready)
(Teachers, Paras)
</t>
  </si>
  <si>
    <t>PL Support Central Office</t>
  </si>
  <si>
    <t>August - September 2018</t>
  </si>
  <si>
    <t xml:space="preserve">Teachers (General Ed, EIP, Special Education, ESOL </t>
  </si>
  <si>
    <t>Conduct Bi-Weekly guided classroom data analysis sessions</t>
  </si>
  <si>
    <t>Kristy Thurmond</t>
  </si>
  <si>
    <t>Common Assessment Data Benchmark Assessment, Unit Post Test Results I-Ready</t>
  </si>
  <si>
    <t>Bi- Weekly (August 2018 – April 2019)</t>
  </si>
  <si>
    <t xml:space="preserve">All students
(General Ed, SWD, EIP, ESOL etc.)
All students
(General Ed, SWD, EIP, ESOL etc.)
</t>
  </si>
  <si>
    <t>Engage students in monitoring their own academic, behavioral, and attendance progress.</t>
  </si>
  <si>
    <t>Kristy Thurmond Sara Wong Grade Chairs</t>
  </si>
  <si>
    <t>Progress Monitoring Data</t>
  </si>
  <si>
    <t>Ongoing  (August 2018 – May 2019)</t>
  </si>
  <si>
    <t>All students
(General Ed, SWD, EIP, ESOL etc.)</t>
  </si>
  <si>
    <t>Implement Number Talk Daily to support students mathematical foundation</t>
  </si>
  <si>
    <t>Kristina Thurmond</t>
  </si>
  <si>
    <t>Formative and Summative Assessments Math Benchmarks</t>
  </si>
  <si>
    <t>Improve student literacy performance in all content areas</t>
  </si>
  <si>
    <t>Initiative 2:</t>
  </si>
  <si>
    <t>Student literacy performance will increase from an average of 19% (Grades K-5) as noted on the Fall I-Ready Reading Benchmark to 49% (Grades K-5) as noted on the Spring I-Ready Reading Benchmark.</t>
  </si>
  <si>
    <t xml:space="preserve">All students
(General Ed, SWD, EIP, ESOL etc.)
</t>
  </si>
  <si>
    <t xml:space="preserve">Implement differentiated reading program and DEAR time to support students comprehension of informational text </t>
  </si>
  <si>
    <t>Model Teachers Kristina Thurmond</t>
  </si>
  <si>
    <t>IReady Reading 
Unit Pre/Post Test
Master Schecdule</t>
  </si>
  <si>
    <t xml:space="preserve">Title I Part A Funds
Technology Resources, Professional Development
</t>
  </si>
  <si>
    <t>Implement the 5 E Model of Inquiry Base learning to increase reading proficiency across the content.</t>
  </si>
  <si>
    <t xml:space="preserve">Kristina Thurmond, Culbreath, </t>
  </si>
  <si>
    <t xml:space="preserve">Sign in sheets, agenda, PL material, walk throughs, teacher reflection </t>
  </si>
  <si>
    <t>Sept- March</t>
  </si>
  <si>
    <t>Students performing below grade level in reading</t>
  </si>
  <si>
    <t>Newsela to increase informational text</t>
  </si>
  <si>
    <t>Culbreath</t>
  </si>
  <si>
    <t xml:space="preserve">IReady Reading lexile level
Unit Pre/Post Test
</t>
  </si>
  <si>
    <t>Title I Part A Funds</t>
  </si>
  <si>
    <t xml:space="preserve">Technology Resources, Professional Development </t>
  </si>
  <si>
    <t xml:space="preserve">Strategies to Improve Attendance
</t>
  </si>
  <si>
    <t>Increase communication with all stakeholders</t>
  </si>
  <si>
    <t>Initiative 3:</t>
  </si>
  <si>
    <t xml:space="preserve">Decrease the number of students missing 6 or more days by __21___% by the end of the year, according to Infinite Campus Attendance Reports. </t>
  </si>
  <si>
    <t>All Students</t>
  </si>
  <si>
    <t>Identify chronically absent students from the previous school year</t>
  </si>
  <si>
    <t>Frenchee Smith</t>
  </si>
  <si>
    <t>Days Absent Report 6 or more</t>
  </si>
  <si>
    <t>August 2018-</t>
  </si>
  <si>
    <t>Track targeted students using an attendance tracker.</t>
  </si>
  <si>
    <t>Sarah Wong HR Teacher</t>
  </si>
  <si>
    <t>Daily student attendance tracker</t>
  </si>
  <si>
    <t>Septemeber-2018</t>
  </si>
  <si>
    <t>School Improvement</t>
  </si>
  <si>
    <t>Conduct meeting with chronically absent students at intervals during the school year in collaboration with school social worker.</t>
  </si>
  <si>
    <t>Sarah Wong  / Cassandre Dujour</t>
  </si>
  <si>
    <t>Days absentreport 6 or more absent report.</t>
  </si>
  <si>
    <t>Parent Involvement</t>
  </si>
  <si>
    <t>Develop a response protocol to address potential attendance concerns</t>
  </si>
  <si>
    <t>Sarah Wong / Cassndre Dujour</t>
  </si>
  <si>
    <t>Response from parents concerning attendance</t>
  </si>
  <si>
    <t>Professional Learning Plan to Support School Improvement</t>
  </si>
  <si>
    <t>Supporting Initiative #</t>
  </si>
  <si>
    <t>Professional Learning Strategy</t>
  </si>
  <si>
    <t>Specific Professional Learning Timeline</t>
  </si>
  <si>
    <t>Estimated Cost, Funding Source, and/or Resources</t>
  </si>
  <si>
    <t>Person(s)/Position Responsible</t>
  </si>
  <si>
    <t>Monitoring Teacher Implementation of Professional Learning</t>
  </si>
  <si>
    <t>Evidence/Data of Impact on Student Learning</t>
  </si>
  <si>
    <t>Schoolwide data analysis protocol training.</t>
  </si>
  <si>
    <t>PD Action Plan to include timeline for implementation, focus walk, differentiated follow up support, and evaluation (TKES, Accountability Talks, Data Team Meetings</t>
  </si>
  <si>
    <t xml:space="preserve">Tiered Data Analysis Forms
Classroom and Schoolwide Assessment Data
</t>
  </si>
  <si>
    <t>I-Ready and Performance Matters Data analysis training</t>
  </si>
  <si>
    <t xml:space="preserve">200.00
Title I Part A Funds 
Training Resources
Data 
Copies 
</t>
  </si>
  <si>
    <t xml:space="preserve">Data Labels
Classroom and Schoolwide Assessment Data
</t>
  </si>
  <si>
    <t>Guided Data Analysis Session</t>
  </si>
  <si>
    <t xml:space="preserve">Title I Part A Funds
500.00
Data, Tiered Data Forms, Copies, Technology Resources 
</t>
  </si>
  <si>
    <t>Donna Culbreath &amp; Kristina Thurmond</t>
  </si>
  <si>
    <t>Tiered Data Analysis Forms</t>
  </si>
  <si>
    <t>Numbers Talk training</t>
  </si>
  <si>
    <t>Curriculum Dept.</t>
  </si>
  <si>
    <t xml:space="preserve">Math Common Assessment Results
 Math Assessment Results
ELA Benchmark
</t>
  </si>
  <si>
    <t>NewsELA training</t>
  </si>
  <si>
    <t>Dept</t>
  </si>
  <si>
    <t xml:space="preserve">ELA, Science and Social Studies Common Assessment Results
 ELA, Science and Social Studies Assessment Results
ELA Benchmark
</t>
  </si>
  <si>
    <t>Inquiry Based Lessons and teaching</t>
  </si>
  <si>
    <t xml:space="preserve">Title I Part A Funds
500.00
Data, Tiered Data Forms, Copies, Technology Resources 
(Copier, Ink)
</t>
  </si>
  <si>
    <t>Kristina Thurmond RESA Rep.</t>
  </si>
  <si>
    <t xml:space="preserve">PD Action Plan to include timeline for implementation, focus walk, differentiated follow up support, and evaluation (TKES, Accountability Talks, Data </t>
  </si>
  <si>
    <t>Lesson plans classroom and school wide assessment data</t>
  </si>
  <si>
    <t>Note:  This Monitoring Plan is available for schools that do not already have a plan in use.  If there is a robust Monitoring Plan in place, please submit it with your SIP.</t>
  </si>
  <si>
    <t>School Improvement Monitoring Plan</t>
  </si>
  <si>
    <t>Action Step from SIP</t>
  </si>
  <si>
    <t>Specific Timeline for Implementation from SIP</t>
  </si>
  <si>
    <t>Completed?  Y/N</t>
  </si>
  <si>
    <t>Date Completed</t>
  </si>
  <si>
    <t>Evidence/Data Collected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</si>
</sst>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24">
    <font>
      <sz val="12"/>
      <color theme="1"/>
      <name val="Times New Roman"/>
      <family val="2"/>
    </font>
    <font>
      <b/>
      <sz val="10"/>
      <color rgb="FF000000"/>
      <name val="Calibri"/>
      <family val="2"/>
      <scheme val="minor"/>
    </font>
    <font>
      <sz val="10"/>
      <color rgb="FF000000"/>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4"/>
      <color rgb="FF000000"/>
      <name val="Calibri"/>
      <family val="2"/>
      <scheme val="minor"/>
    </font>
    <font>
      <sz val="14"/>
      <color theme="1"/>
      <name val="Times New Roman"/>
      <family val="2"/>
    </font>
    <font>
      <sz val="12"/>
      <color theme="1"/>
      <name val="Arial"/>
      <family val="2"/>
    </font>
    <font>
      <sz val="14"/>
      <color theme="1"/>
      <name val="Arial"/>
      <family val="2"/>
    </font>
    <font>
      <sz val="16"/>
      <color theme="1"/>
      <name val="Arial"/>
      <family val="2"/>
    </font>
    <font>
      <u/>
      <sz val="12"/>
      <color theme="1"/>
      <name val="Times New Roman"/>
      <family val="2"/>
    </font>
    <font>
      <sz val="10"/>
      <color theme="1"/>
      <name val="Arial"/>
      <family val="2"/>
    </font>
    <font>
      <b/>
      <sz val="10"/>
      <color theme="1"/>
      <name val="Arial"/>
      <family val="2"/>
    </font>
    <font>
      <b/>
      <sz val="10"/>
      <color rgb="FF00B050"/>
      <name val="Arial"/>
      <family val="2"/>
    </font>
    <font>
      <b/>
      <sz val="10"/>
      <color theme="0"/>
      <name val="Arial"/>
      <family val="2"/>
    </font>
    <font>
      <b/>
      <sz val="14"/>
      <color theme="1"/>
      <name val="Arial"/>
      <family val="2"/>
    </font>
    <font>
      <b/>
      <sz val="11"/>
      <color rgb="FF000000"/>
      <name val="Arial"/>
      <family val="2"/>
    </font>
    <font>
      <sz val="11"/>
      <color theme="1"/>
      <name val="Arial"/>
      <family val="2"/>
    </font>
    <font>
      <sz val="11"/>
      <color rgb="FF000000"/>
      <name val="Arial"/>
      <family val="2"/>
    </font>
    <font>
      <b/>
      <sz val="10"/>
      <name val="Arial"/>
      <family val="2"/>
    </font>
    <font>
      <sz val="12"/>
      <color theme="1"/>
      <name val="Times New Roman"/>
      <family val="2"/>
    </font>
    <font>
      <sz val="8"/>
      <name val="Times New Roman"/>
      <family val="2"/>
    </font>
    <font>
      <sz val="9"/>
      <color theme="1"/>
      <name val="Times New Roman"/>
      <family val="1"/>
    </font>
  </fonts>
  <fills count="10">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theme="8" tint="-0.249977111117893"/>
        <bgColor indexed="64"/>
      </patternFill>
    </fill>
    <fill>
      <patternFill patternType="solid">
        <fgColor rgb="FFC00000"/>
        <bgColor indexed="64"/>
      </patternFill>
    </fill>
    <fill>
      <patternFill patternType="solid">
        <fgColor rgb="FFFFC000"/>
        <bgColor indexed="64"/>
      </patternFill>
    </fill>
    <fill>
      <patternFill patternType="solid">
        <fgColor theme="7"/>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auto="1"/>
      </bottom>
      <diagonal/>
    </border>
    <border>
      <left/>
      <right/>
      <top/>
      <bottom style="medium">
        <color rgb="FF00B050"/>
      </bottom>
      <diagonal/>
    </border>
  </borders>
  <cellStyleXfs count="2">
    <xf numFmtId="0" fontId="0" fillId="0" borderId="0"/>
    <xf numFmtId="9" fontId="21" fillId="0" borderId="0" applyFont="0" applyFill="0" applyBorder="0" applyAlignment="0" applyProtection="0"/>
  </cellStyleXfs>
  <cellXfs count="114">
    <xf numFmtId="0" fontId="0" fillId="0" borderId="0" xfId="0"/>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64" fontId="1" fillId="2" borderId="1" xfId="0" applyNumberFormat="1" applyFont="1" applyFill="1" applyBorder="1" applyAlignment="1">
      <alignment horizontal="center" vertical="top" wrapText="1"/>
    </xf>
    <xf numFmtId="0" fontId="2" fillId="0" borderId="1" xfId="0" applyFont="1" applyBorder="1" applyAlignment="1">
      <alignment horizontal="center" vertical="top"/>
    </xf>
    <xf numFmtId="0" fontId="2" fillId="3" borderId="1" xfId="0" applyFont="1" applyFill="1" applyBorder="1" applyAlignment="1">
      <alignment horizontal="center" vertical="top" wrapText="1"/>
    </xf>
    <xf numFmtId="164" fontId="2" fillId="0" borderId="1" xfId="0" applyNumberFormat="1" applyFont="1" applyBorder="1" applyAlignment="1">
      <alignment horizontal="center" vertical="top" wrapText="1"/>
    </xf>
    <xf numFmtId="0" fontId="2" fillId="3" borderId="1" xfId="0" applyFont="1" applyFill="1" applyBorder="1" applyAlignment="1">
      <alignment horizontal="center" vertical="top"/>
    </xf>
    <xf numFmtId="0" fontId="2" fillId="4" borderId="1" xfId="0" applyFont="1" applyFill="1" applyBorder="1" applyAlignment="1">
      <alignment horizontal="center" vertical="top"/>
    </xf>
    <xf numFmtId="0" fontId="4" fillId="3" borderId="1" xfId="0" applyFont="1" applyFill="1" applyBorder="1" applyAlignment="1">
      <alignment horizontal="center" vertical="top"/>
    </xf>
    <xf numFmtId="165" fontId="2" fillId="3" borderId="1" xfId="0" applyNumberFormat="1" applyFont="1" applyFill="1" applyBorder="1" applyAlignment="1">
      <alignment horizontal="center" vertical="top"/>
    </xf>
    <xf numFmtId="0" fontId="3" fillId="0" borderId="1" xfId="0" applyFont="1" applyBorder="1" applyAlignment="1">
      <alignment wrapText="1"/>
    </xf>
    <xf numFmtId="0" fontId="5" fillId="2" borderId="1" xfId="0" applyFont="1" applyFill="1" applyBorder="1" applyAlignment="1">
      <alignment horizontal="center" vertical="center" wrapText="1"/>
    </xf>
    <xf numFmtId="164" fontId="2" fillId="3" borderId="1" xfId="0" applyNumberFormat="1" applyFont="1" applyFill="1" applyBorder="1" applyAlignment="1">
      <alignment horizontal="center" vertical="top" wrapText="1"/>
    </xf>
    <xf numFmtId="0" fontId="3" fillId="0" borderId="1" xfId="0" applyFont="1" applyBorder="1"/>
    <xf numFmtId="0" fontId="3" fillId="0" borderId="1" xfId="0" applyFont="1" applyBorder="1" applyAlignment="1">
      <alignment horizontal="center" vertical="center"/>
    </xf>
    <xf numFmtId="0" fontId="2" fillId="2" borderId="1" xfId="0" applyFont="1" applyFill="1" applyBorder="1" applyAlignment="1">
      <alignment horizontal="center" vertical="top"/>
    </xf>
    <xf numFmtId="0" fontId="1" fillId="3" borderId="1" xfId="0" applyFont="1" applyFill="1" applyBorder="1" applyAlignment="1">
      <alignment horizontal="center" vertical="top" wrapText="1"/>
    </xf>
    <xf numFmtId="0" fontId="3" fillId="3" borderId="1" xfId="0" applyFont="1" applyFill="1" applyBorder="1" applyAlignment="1">
      <alignment horizontal="center"/>
    </xf>
    <xf numFmtId="164" fontId="2" fillId="0" borderId="1" xfId="0" applyNumberFormat="1" applyFont="1" applyBorder="1" applyAlignment="1">
      <alignment horizontal="center" vertical="top"/>
    </xf>
    <xf numFmtId="0" fontId="3" fillId="0" borderId="0" xfId="0" applyFont="1"/>
    <xf numFmtId="0" fontId="2" fillId="4" borderId="2" xfId="0" applyFont="1" applyFill="1" applyBorder="1" applyAlignment="1">
      <alignment horizontal="center" vertical="top"/>
    </xf>
    <xf numFmtId="0" fontId="3" fillId="0" borderId="4" xfId="0" applyFont="1" applyBorder="1" applyAlignment="1">
      <alignment wrapText="1"/>
    </xf>
    <xf numFmtId="0" fontId="3" fillId="0" borderId="1" xfId="0" applyFont="1" applyBorder="1" applyAlignment="1">
      <alignment vertical="top" wrapText="1"/>
    </xf>
    <xf numFmtId="0" fontId="0" fillId="0" borderId="0" xfId="0" applyAlignment="1">
      <alignment horizontal="left"/>
    </xf>
    <xf numFmtId="0" fontId="6" fillId="0" borderId="0" xfId="0" applyFont="1" applyAlignment="1">
      <alignment vertical="top"/>
    </xf>
    <xf numFmtId="0" fontId="7" fillId="0" borderId="0" xfId="0" applyFont="1"/>
    <xf numFmtId="0" fontId="2" fillId="0" borderId="2" xfId="0" applyFont="1" applyBorder="1" applyAlignment="1">
      <alignment horizontal="center" vertical="top" wrapText="1"/>
    </xf>
    <xf numFmtId="164" fontId="2" fillId="4" borderId="1" xfId="0" applyNumberFormat="1" applyFont="1" applyFill="1" applyBorder="1" applyAlignment="1">
      <alignment horizontal="center" vertical="top" wrapText="1"/>
    </xf>
    <xf numFmtId="0" fontId="8" fillId="0" borderId="0" xfId="0" applyFont="1"/>
    <xf numFmtId="0" fontId="10" fillId="0" borderId="0" xfId="0" applyFont="1"/>
    <xf numFmtId="0" fontId="13" fillId="5" borderId="1" xfId="0" applyFont="1" applyFill="1" applyBorder="1" applyAlignment="1">
      <alignment horizontal="center" wrapText="1"/>
    </xf>
    <xf numFmtId="0" fontId="12" fillId="0" borderId="0" xfId="0" applyFont="1" applyAlignment="1">
      <alignment horizontal="left" wrapText="1"/>
    </xf>
    <xf numFmtId="0" fontId="0" fillId="0" borderId="0" xfId="0" applyAlignment="1">
      <alignment horizontal="center" wrapText="1"/>
    </xf>
    <xf numFmtId="0" fontId="12" fillId="0" borderId="0" xfId="0" applyFont="1"/>
    <xf numFmtId="0" fontId="12" fillId="0" borderId="1" xfId="0" applyFont="1" applyBorder="1" applyAlignment="1" applyProtection="1">
      <alignment horizontal="left" wrapText="1"/>
      <protection locked="0"/>
    </xf>
    <xf numFmtId="0" fontId="12" fillId="0" borderId="15" xfId="0" applyFont="1" applyBorder="1" applyAlignment="1" applyProtection="1">
      <alignment horizontal="left" wrapText="1"/>
      <protection locked="0"/>
    </xf>
    <xf numFmtId="0" fontId="18" fillId="0" borderId="0" xfId="0" applyFont="1"/>
    <xf numFmtId="0" fontId="19" fillId="0" borderId="1" xfId="0" applyFont="1" applyBorder="1" applyAlignment="1">
      <alignment horizontal="center" vertical="top"/>
    </xf>
    <xf numFmtId="0" fontId="19" fillId="0" borderId="1" xfId="0" applyFont="1" applyBorder="1" applyAlignment="1">
      <alignment horizontal="center" vertical="top" wrapText="1"/>
    </xf>
    <xf numFmtId="0" fontId="12" fillId="0" borderId="1" xfId="0" applyFont="1" applyBorder="1" applyAlignment="1" applyProtection="1">
      <alignment wrapText="1"/>
      <protection locked="0"/>
    </xf>
    <xf numFmtId="9" fontId="2" fillId="3" borderId="1" xfId="1" applyFont="1" applyFill="1" applyBorder="1" applyAlignment="1">
      <alignment horizontal="center" vertical="top"/>
    </xf>
    <xf numFmtId="9" fontId="2" fillId="3" borderId="1" xfId="1" applyFont="1" applyFill="1" applyBorder="1" applyAlignment="1">
      <alignment horizontal="center" vertical="top" wrapText="1"/>
    </xf>
    <xf numFmtId="0" fontId="23" fillId="0" borderId="0" xfId="0" applyFont="1" applyAlignment="1">
      <alignment vertical="center"/>
    </xf>
    <xf numFmtId="0" fontId="23" fillId="0" borderId="0" xfId="0" applyFont="1"/>
    <xf numFmtId="9" fontId="2" fillId="3" borderId="1" xfId="0" applyNumberFormat="1" applyFont="1" applyFill="1" applyBorder="1" applyAlignment="1">
      <alignment horizontal="center" vertical="top"/>
    </xf>
    <xf numFmtId="9" fontId="1" fillId="3" borderId="1" xfId="0" applyNumberFormat="1" applyFont="1" applyFill="1" applyBorder="1" applyAlignment="1">
      <alignment horizontal="center" vertical="top" wrapText="1"/>
    </xf>
    <xf numFmtId="0" fontId="19" fillId="3" borderId="2" xfId="0" applyFont="1" applyFill="1" applyBorder="1" applyAlignment="1">
      <alignment horizontal="left" vertical="top" wrapText="1"/>
    </xf>
    <xf numFmtId="0" fontId="19" fillId="3" borderId="3" xfId="0" applyFont="1" applyFill="1" applyBorder="1" applyAlignment="1">
      <alignment horizontal="left" vertical="top" wrapText="1"/>
    </xf>
    <xf numFmtId="0" fontId="19" fillId="3" borderId="4" xfId="0" applyFont="1" applyFill="1" applyBorder="1" applyAlignment="1">
      <alignment horizontal="left" vertical="top" wrapText="1"/>
    </xf>
    <xf numFmtId="0" fontId="17" fillId="0" borderId="2" xfId="0" applyFont="1" applyBorder="1" applyAlignment="1">
      <alignment horizontal="left" vertical="top"/>
    </xf>
    <xf numFmtId="0" fontId="17" fillId="0" borderId="3" xfId="0" applyFont="1" applyBorder="1" applyAlignment="1">
      <alignment horizontal="left" vertical="top"/>
    </xf>
    <xf numFmtId="0" fontId="17" fillId="0" borderId="4" xfId="0" applyFont="1" applyBorder="1" applyAlignment="1">
      <alignment horizontal="left" vertical="top"/>
    </xf>
    <xf numFmtId="0" fontId="19" fillId="3" borderId="1" xfId="0" applyFont="1" applyFill="1" applyBorder="1" applyAlignment="1">
      <alignment horizontal="left" vertical="top" wrapText="1"/>
    </xf>
    <xf numFmtId="0" fontId="17" fillId="2" borderId="2" xfId="0" applyFont="1" applyFill="1" applyBorder="1" applyAlignment="1">
      <alignment horizontal="left" vertical="top"/>
    </xf>
    <xf numFmtId="0" fontId="17" fillId="2" borderId="3" xfId="0" applyFont="1" applyFill="1" applyBorder="1" applyAlignment="1">
      <alignment horizontal="left" vertical="top"/>
    </xf>
    <xf numFmtId="0" fontId="17" fillId="2" borderId="4" xfId="0" applyFont="1" applyFill="1" applyBorder="1" applyAlignment="1">
      <alignment horizontal="left" vertical="top"/>
    </xf>
    <xf numFmtId="0" fontId="2" fillId="0" borderId="5"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7"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0" fontId="3" fillId="0" borderId="13" xfId="0" applyFont="1" applyBorder="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0" fillId="0" borderId="0" xfId="0" applyAlignment="1">
      <alignment horizontal="left" vertical="top" wrapText="1"/>
    </xf>
    <xf numFmtId="0" fontId="2" fillId="0" borderId="6" xfId="0" applyFont="1" applyBorder="1" applyAlignment="1">
      <alignment horizontal="left" vertical="top"/>
    </xf>
    <xf numFmtId="0" fontId="2" fillId="0" borderId="0" xfId="0" applyFont="1" applyAlignment="1">
      <alignment horizontal="left" vertical="top"/>
    </xf>
    <xf numFmtId="0" fontId="2" fillId="0" borderId="12" xfId="0" applyFont="1" applyBorder="1" applyAlignment="1">
      <alignment horizontal="left" vertical="top"/>
    </xf>
    <xf numFmtId="0" fontId="0" fillId="0" borderId="0" xfId="0" applyAlignment="1">
      <alignment horizontal="center"/>
    </xf>
    <xf numFmtId="0" fontId="0" fillId="0" borderId="16" xfId="0" applyBorder="1" applyAlignment="1">
      <alignment horizontal="center"/>
    </xf>
    <xf numFmtId="0" fontId="0" fillId="0" borderId="0" xfId="0" applyAlignment="1">
      <alignment horizontal="center" wrapText="1"/>
    </xf>
    <xf numFmtId="0" fontId="0" fillId="0" borderId="1" xfId="0" applyBorder="1" applyAlignment="1" applyProtection="1">
      <alignment horizontal="center" wrapText="1"/>
      <protection locked="0"/>
    </xf>
    <xf numFmtId="10" fontId="0" fillId="0" borderId="1" xfId="0" applyNumberFormat="1" applyBorder="1" applyAlignment="1" applyProtection="1">
      <alignment horizontal="center" wrapText="1"/>
      <protection locked="0"/>
    </xf>
    <xf numFmtId="0" fontId="12" fillId="0" borderId="1" xfId="0" applyFont="1" applyBorder="1" applyAlignment="1">
      <alignment horizontal="left" wrapText="1"/>
    </xf>
    <xf numFmtId="0" fontId="11" fillId="0" borderId="16" xfId="0" applyFont="1" applyBorder="1" applyAlignment="1" applyProtection="1">
      <alignment horizontal="left" wrapText="1"/>
      <protection locked="0"/>
    </xf>
    <xf numFmtId="0" fontId="0" fillId="0" borderId="16" xfId="0" applyBorder="1" applyAlignment="1" applyProtection="1">
      <alignment horizontal="left" wrapText="1"/>
      <protection locked="0"/>
    </xf>
    <xf numFmtId="15" fontId="0" fillId="0" borderId="16" xfId="0" applyNumberFormat="1" applyBorder="1" applyAlignment="1" applyProtection="1">
      <alignment horizontal="left" wrapText="1"/>
      <protection locked="0"/>
    </xf>
    <xf numFmtId="0" fontId="13" fillId="5" borderId="1" xfId="0" applyFont="1" applyFill="1" applyBorder="1" applyAlignment="1">
      <alignment horizontal="center" vertical="center"/>
    </xf>
    <xf numFmtId="0" fontId="12" fillId="0" borderId="1" xfId="0" applyFont="1" applyBorder="1" applyAlignment="1" applyProtection="1">
      <alignment horizontal="left" wrapText="1"/>
      <protection locked="0"/>
    </xf>
    <xf numFmtId="0" fontId="12" fillId="0" borderId="13" xfId="0" applyFont="1" applyBorder="1" applyAlignment="1" applyProtection="1">
      <alignment horizontal="left" wrapText="1"/>
      <protection locked="0"/>
    </xf>
    <xf numFmtId="0" fontId="12" fillId="0" borderId="15" xfId="0" applyFont="1" applyBorder="1" applyAlignment="1" applyProtection="1">
      <alignment horizontal="left" wrapText="1"/>
      <protection locked="0"/>
    </xf>
    <xf numFmtId="0" fontId="13" fillId="8"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1" xfId="0" applyFont="1" applyFill="1" applyBorder="1" applyAlignment="1">
      <alignment horizontal="center" vertical="center"/>
    </xf>
    <xf numFmtId="0" fontId="15" fillId="7" borderId="1" xfId="0" applyFont="1" applyFill="1" applyBorder="1" applyAlignment="1">
      <alignment horizontal="center" vertical="center" wrapText="1"/>
    </xf>
    <xf numFmtId="0" fontId="14" fillId="0" borderId="0" xfId="0" applyFont="1" applyAlignment="1">
      <alignment horizontal="left" wrapText="1"/>
    </xf>
    <xf numFmtId="0" fontId="12" fillId="0" borderId="0" xfId="0" applyFont="1" applyAlignment="1" applyProtection="1">
      <alignment horizontal="left" wrapText="1"/>
      <protection locked="0"/>
    </xf>
    <xf numFmtId="0" fontId="12" fillId="0" borderId="17" xfId="0" applyFont="1" applyBorder="1" applyAlignment="1" applyProtection="1">
      <alignment horizontal="left" wrapText="1"/>
      <protection locked="0"/>
    </xf>
    <xf numFmtId="17" fontId="12" fillId="0" borderId="1" xfId="0" applyNumberFormat="1" applyFont="1" applyBorder="1" applyAlignment="1" applyProtection="1">
      <alignment horizontal="left" wrapText="1"/>
      <protection locked="0"/>
    </xf>
    <xf numFmtId="0" fontId="12" fillId="0" borderId="1" xfId="0" applyFont="1" applyBorder="1" applyAlignment="1" applyProtection="1">
      <alignment horizontal="center" wrapText="1"/>
      <protection locked="0"/>
    </xf>
    <xf numFmtId="17" fontId="12" fillId="0" borderId="1" xfId="0" applyNumberFormat="1" applyFont="1" applyBorder="1" applyAlignment="1" applyProtection="1">
      <alignment horizontal="center" wrapText="1"/>
      <protection locked="0"/>
    </xf>
    <xf numFmtId="0" fontId="16" fillId="0" borderId="0" xfId="0" applyFont="1" applyAlignment="1">
      <alignment horizontal="center" vertical="center"/>
    </xf>
    <xf numFmtId="0" fontId="9" fillId="0" borderId="0" xfId="0" applyFont="1" applyAlignment="1">
      <alignment horizontal="center" vertical="center"/>
    </xf>
    <xf numFmtId="0" fontId="20" fillId="9" borderId="1"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7" borderId="15"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8" fillId="0" borderId="0" xfId="0" applyFont="1" applyAlignment="1">
      <alignment horizontal="left" wrapText="1"/>
    </xf>
  </cellXfs>
  <cellStyles count="2">
    <cellStyle name="Normal" xfId="0" builtinId="0"/>
    <cellStyle name="Percent" xfId="1" builtinId="5"/>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xdr:row>
      <xdr:rowOff>7448</xdr:rowOff>
    </xdr:from>
    <xdr:to>
      <xdr:col>8</xdr:col>
      <xdr:colOff>632460</xdr:colOff>
      <xdr:row>38</xdr:row>
      <xdr:rowOff>160020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363" t="8120" r="9564" b="15270"/>
        <a:stretch/>
      </xdr:blipFill>
      <xdr:spPr>
        <a:xfrm>
          <a:off x="38100" y="403688"/>
          <a:ext cx="5958840" cy="72848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view="pageLayout" topLeftCell="A37" zoomScale="190" zoomScalePageLayoutView="190" workbookViewId="0" xr3:uid="{AEA406A1-0E4B-5B11-9CD5-51D6E497D94C}">
      <selection activeCell="E2" sqref="E2"/>
    </sheetView>
  </sheetViews>
  <sheetFormatPr defaultColWidth="8.875" defaultRowHeight="15.75"/>
  <sheetData/>
  <phoneticPr fontId="22" type="noConversion"/>
  <pageMargins left="0.7" right="0.7" top="0.75" bottom="0.75" header="0.3" footer="0.3"/>
  <pageSetup orientation="portrait" r:id="rId1"/>
  <headerFooter>
    <oddHeader>&amp;C&amp;"Arial,Bold"&amp;16&amp;K04+000School Improvement Plan Process
Richmond County School System
2018-2019</oddHeader>
  </headerFooter>
  <drawing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66"/>
  <sheetViews>
    <sheetView view="pageLayout" topLeftCell="A7" zoomScale="110" zoomScalePageLayoutView="110" workbookViewId="0" xr3:uid="{958C4451-9541-5A59-BF78-D2F731DF1C81}">
      <selection activeCell="B8" sqref="B8:F8"/>
    </sheetView>
  </sheetViews>
  <sheetFormatPr defaultColWidth="8" defaultRowHeight="14.25"/>
  <cols>
    <col min="1" max="1" width="39.125" style="37" customWidth="1"/>
    <col min="2" max="5" width="11.125" style="37" customWidth="1"/>
    <col min="6" max="6" width="45" style="37" customWidth="1"/>
    <col min="7" max="16384" width="8" style="37"/>
  </cols>
  <sheetData>
    <row r="1" spans="1:6" ht="15">
      <c r="A1" s="54" t="s">
        <v>0</v>
      </c>
      <c r="B1" s="55"/>
      <c r="C1" s="55"/>
      <c r="D1" s="55"/>
      <c r="E1" s="55"/>
      <c r="F1" s="56"/>
    </row>
    <row r="2" spans="1:6" ht="15">
      <c r="A2" s="50" t="s">
        <v>1</v>
      </c>
      <c r="B2" s="51"/>
      <c r="C2" s="51"/>
      <c r="D2" s="51"/>
      <c r="E2" s="51"/>
      <c r="F2" s="52"/>
    </row>
    <row r="3" spans="1:6" ht="72" customHeight="1">
      <c r="A3" s="38" t="s">
        <v>2</v>
      </c>
      <c r="B3" s="47"/>
      <c r="C3" s="48"/>
      <c r="D3" s="48"/>
      <c r="E3" s="48"/>
      <c r="F3" s="49"/>
    </row>
    <row r="4" spans="1:6" ht="72" customHeight="1">
      <c r="A4" s="38" t="s">
        <v>3</v>
      </c>
      <c r="B4" s="47"/>
      <c r="C4" s="48"/>
      <c r="D4" s="48"/>
      <c r="E4" s="48"/>
      <c r="F4" s="49"/>
    </row>
    <row r="5" spans="1:6" ht="72" customHeight="1">
      <c r="A5" s="38" t="s">
        <v>4</v>
      </c>
      <c r="B5" s="47"/>
      <c r="C5" s="48"/>
      <c r="D5" s="48"/>
      <c r="E5" s="48"/>
      <c r="F5" s="49"/>
    </row>
    <row r="6" spans="1:6" ht="72" customHeight="1">
      <c r="A6" s="39" t="s">
        <v>5</v>
      </c>
      <c r="B6" s="47"/>
      <c r="C6" s="48"/>
      <c r="D6" s="48"/>
      <c r="E6" s="48"/>
      <c r="F6" s="49"/>
    </row>
    <row r="7" spans="1:6" ht="72" customHeight="1">
      <c r="A7" s="39" t="s">
        <v>6</v>
      </c>
      <c r="B7" s="47"/>
      <c r="C7" s="48"/>
      <c r="D7" s="48"/>
      <c r="E7" s="48"/>
      <c r="F7" s="49"/>
    </row>
    <row r="8" spans="1:6" ht="72" customHeight="1">
      <c r="A8" s="39" t="s">
        <v>7</v>
      </c>
      <c r="B8" s="47"/>
      <c r="C8" s="48"/>
      <c r="D8" s="48"/>
      <c r="E8" s="48"/>
      <c r="F8" s="49"/>
    </row>
    <row r="9" spans="1:6" ht="15">
      <c r="A9" s="50" t="s">
        <v>8</v>
      </c>
      <c r="B9" s="51"/>
      <c r="C9" s="51"/>
      <c r="D9" s="51"/>
      <c r="E9" s="51"/>
      <c r="F9" s="52"/>
    </row>
    <row r="10" spans="1:6" ht="108" customHeight="1">
      <c r="A10" s="39" t="s">
        <v>9</v>
      </c>
      <c r="B10" s="53"/>
      <c r="C10" s="53"/>
      <c r="D10" s="53"/>
      <c r="E10" s="53"/>
      <c r="F10" s="53"/>
    </row>
    <row r="11" spans="1:6" ht="108" customHeight="1">
      <c r="A11" s="39" t="s">
        <v>10</v>
      </c>
      <c r="B11" s="53"/>
      <c r="C11" s="53"/>
      <c r="D11" s="53"/>
      <c r="E11" s="53"/>
      <c r="F11" s="53"/>
    </row>
    <row r="12" spans="1:6" ht="108" customHeight="1">
      <c r="A12" s="39" t="s">
        <v>11</v>
      </c>
      <c r="B12" s="53"/>
      <c r="C12" s="53"/>
      <c r="D12" s="53"/>
      <c r="E12" s="53"/>
      <c r="F12" s="53"/>
    </row>
    <row r="13" spans="1:6" ht="108" customHeight="1">
      <c r="A13" s="39" t="s">
        <v>12</v>
      </c>
      <c r="B13" s="53"/>
      <c r="C13" s="53"/>
      <c r="D13" s="53"/>
      <c r="E13" s="53"/>
      <c r="F13" s="53"/>
    </row>
    <row r="14" spans="1:6" ht="108" customHeight="1">
      <c r="A14" s="39" t="s">
        <v>13</v>
      </c>
      <c r="B14" s="53"/>
      <c r="C14" s="53"/>
      <c r="D14" s="53"/>
      <c r="E14" s="53"/>
      <c r="F14" s="53"/>
    </row>
    <row r="15" spans="1:6" ht="108" customHeight="1">
      <c r="A15" s="39" t="s">
        <v>14</v>
      </c>
      <c r="B15" s="53"/>
      <c r="C15" s="53"/>
      <c r="D15" s="53"/>
      <c r="E15" s="53"/>
      <c r="F15" s="53"/>
    </row>
    <row r="16" spans="1:6" ht="15">
      <c r="A16" s="50" t="s">
        <v>15</v>
      </c>
      <c r="B16" s="51"/>
      <c r="C16" s="51"/>
      <c r="D16" s="51"/>
      <c r="E16" s="51"/>
      <c r="F16" s="52"/>
    </row>
    <row r="17" spans="1:6" ht="108" customHeight="1">
      <c r="A17" s="39" t="s">
        <v>16</v>
      </c>
      <c r="B17" s="53"/>
      <c r="C17" s="53"/>
      <c r="D17" s="53"/>
      <c r="E17" s="53"/>
      <c r="F17" s="53"/>
    </row>
    <row r="18" spans="1:6" ht="108" customHeight="1">
      <c r="A18" s="39" t="s">
        <v>17</v>
      </c>
      <c r="B18" s="53"/>
      <c r="C18" s="53"/>
      <c r="D18" s="53"/>
      <c r="E18" s="53"/>
      <c r="F18" s="53"/>
    </row>
    <row r="19" spans="1:6" ht="108" customHeight="1">
      <c r="A19" s="39" t="s">
        <v>18</v>
      </c>
      <c r="B19" s="53"/>
      <c r="C19" s="53"/>
      <c r="D19" s="53"/>
      <c r="E19" s="53"/>
      <c r="F19" s="53"/>
    </row>
    <row r="20" spans="1:6" ht="108" customHeight="1">
      <c r="A20" s="39" t="s">
        <v>19</v>
      </c>
      <c r="B20" s="53"/>
      <c r="C20" s="53"/>
      <c r="D20" s="53"/>
      <c r="E20" s="53"/>
      <c r="F20" s="53"/>
    </row>
    <row r="21" spans="1:6" ht="108" customHeight="1">
      <c r="A21" s="39" t="s">
        <v>20</v>
      </c>
      <c r="B21" s="53"/>
      <c r="C21" s="53"/>
      <c r="D21" s="53"/>
      <c r="E21" s="53"/>
      <c r="F21" s="53"/>
    </row>
    <row r="22" spans="1:6" ht="108" customHeight="1">
      <c r="A22" s="39" t="s">
        <v>21</v>
      </c>
      <c r="B22" s="53"/>
      <c r="C22" s="53"/>
      <c r="D22" s="53"/>
      <c r="E22" s="53"/>
      <c r="F22" s="53"/>
    </row>
    <row r="23" spans="1:6" ht="15">
      <c r="A23" s="54" t="s">
        <v>22</v>
      </c>
      <c r="B23" s="55"/>
      <c r="C23" s="55"/>
      <c r="D23" s="55"/>
      <c r="E23" s="55"/>
      <c r="F23" s="56"/>
    </row>
    <row r="24" spans="1:6" ht="15">
      <c r="A24" s="50" t="s">
        <v>23</v>
      </c>
      <c r="B24" s="51"/>
      <c r="C24" s="51"/>
      <c r="D24" s="51"/>
      <c r="E24" s="51"/>
      <c r="F24" s="52"/>
    </row>
    <row r="25" spans="1:6" ht="72" customHeight="1">
      <c r="A25" s="38" t="s">
        <v>2</v>
      </c>
      <c r="B25" s="47"/>
      <c r="C25" s="48"/>
      <c r="D25" s="48"/>
      <c r="E25" s="48"/>
      <c r="F25" s="49"/>
    </row>
    <row r="26" spans="1:6" ht="72" customHeight="1">
      <c r="A26" s="38" t="s">
        <v>3</v>
      </c>
      <c r="B26" s="47"/>
      <c r="C26" s="48"/>
      <c r="D26" s="48"/>
      <c r="E26" s="48"/>
      <c r="F26" s="49"/>
    </row>
    <row r="27" spans="1:6" ht="72" customHeight="1">
      <c r="A27" s="38" t="s">
        <v>24</v>
      </c>
      <c r="B27" s="47"/>
      <c r="C27" s="48"/>
      <c r="D27" s="48"/>
      <c r="E27" s="48"/>
      <c r="F27" s="49"/>
    </row>
    <row r="28" spans="1:6" ht="72" customHeight="1">
      <c r="A28" s="39" t="s">
        <v>5</v>
      </c>
      <c r="B28" s="47"/>
      <c r="C28" s="48"/>
      <c r="D28" s="48"/>
      <c r="E28" s="48"/>
      <c r="F28" s="49"/>
    </row>
    <row r="29" spans="1:6" ht="72" customHeight="1">
      <c r="A29" s="39" t="s">
        <v>6</v>
      </c>
      <c r="B29" s="47"/>
      <c r="C29" s="48"/>
      <c r="D29" s="48"/>
      <c r="E29" s="48"/>
      <c r="F29" s="49"/>
    </row>
    <row r="30" spans="1:6" ht="72" customHeight="1">
      <c r="A30" s="39" t="s">
        <v>7</v>
      </c>
      <c r="B30" s="47"/>
      <c r="C30" s="48"/>
      <c r="D30" s="48"/>
      <c r="E30" s="48"/>
      <c r="F30" s="49"/>
    </row>
    <row r="31" spans="1:6" ht="15">
      <c r="A31" s="50" t="s">
        <v>25</v>
      </c>
      <c r="B31" s="51"/>
      <c r="C31" s="51"/>
      <c r="D31" s="51"/>
      <c r="E31" s="51"/>
      <c r="F31" s="52"/>
    </row>
    <row r="32" spans="1:6" ht="108" customHeight="1">
      <c r="A32" s="39" t="s">
        <v>9</v>
      </c>
      <c r="B32" s="53"/>
      <c r="C32" s="53"/>
      <c r="D32" s="53"/>
      <c r="E32" s="53"/>
      <c r="F32" s="53"/>
    </row>
    <row r="33" spans="1:6" ht="108" customHeight="1">
      <c r="A33" s="39" t="s">
        <v>10</v>
      </c>
      <c r="B33" s="53"/>
      <c r="C33" s="53"/>
      <c r="D33" s="53"/>
      <c r="E33" s="53"/>
      <c r="F33" s="53"/>
    </row>
    <row r="34" spans="1:6" ht="108" customHeight="1">
      <c r="A34" s="39" t="s">
        <v>11</v>
      </c>
      <c r="B34" s="53"/>
      <c r="C34" s="53"/>
      <c r="D34" s="53"/>
      <c r="E34" s="53"/>
      <c r="F34" s="53"/>
    </row>
    <row r="35" spans="1:6" ht="108" customHeight="1">
      <c r="A35" s="39" t="s">
        <v>12</v>
      </c>
      <c r="B35" s="53"/>
      <c r="C35" s="53"/>
      <c r="D35" s="53"/>
      <c r="E35" s="53"/>
      <c r="F35" s="53"/>
    </row>
    <row r="36" spans="1:6" ht="108" customHeight="1">
      <c r="A36" s="39" t="s">
        <v>13</v>
      </c>
      <c r="B36" s="53"/>
      <c r="C36" s="53"/>
      <c r="D36" s="53"/>
      <c r="E36" s="53"/>
      <c r="F36" s="53"/>
    </row>
    <row r="37" spans="1:6" ht="108" customHeight="1">
      <c r="A37" s="39" t="s">
        <v>14</v>
      </c>
      <c r="B37" s="53"/>
      <c r="C37" s="53"/>
      <c r="D37" s="53"/>
      <c r="E37" s="53"/>
      <c r="F37" s="53"/>
    </row>
    <row r="38" spans="1:6" ht="15">
      <c r="A38" s="50" t="s">
        <v>26</v>
      </c>
      <c r="B38" s="51"/>
      <c r="C38" s="51"/>
      <c r="D38" s="51"/>
      <c r="E38" s="51"/>
      <c r="F38" s="52"/>
    </row>
    <row r="39" spans="1:6" ht="108" customHeight="1">
      <c r="A39" s="39" t="s">
        <v>16</v>
      </c>
      <c r="B39" s="53"/>
      <c r="C39" s="53"/>
      <c r="D39" s="53"/>
      <c r="E39" s="53"/>
      <c r="F39" s="53"/>
    </row>
    <row r="40" spans="1:6" ht="108" customHeight="1">
      <c r="A40" s="39" t="s">
        <v>17</v>
      </c>
      <c r="B40" s="53"/>
      <c r="C40" s="53"/>
      <c r="D40" s="53"/>
      <c r="E40" s="53"/>
      <c r="F40" s="53"/>
    </row>
    <row r="41" spans="1:6" ht="108" customHeight="1">
      <c r="A41" s="39" t="s">
        <v>18</v>
      </c>
      <c r="B41" s="53"/>
      <c r="C41" s="53"/>
      <c r="D41" s="53"/>
      <c r="E41" s="53"/>
      <c r="F41" s="53"/>
    </row>
    <row r="42" spans="1:6" ht="108" customHeight="1">
      <c r="A42" s="39" t="s">
        <v>19</v>
      </c>
      <c r="B42" s="53"/>
      <c r="C42" s="53"/>
      <c r="D42" s="53"/>
      <c r="E42" s="53"/>
      <c r="F42" s="53"/>
    </row>
    <row r="43" spans="1:6" ht="108" customHeight="1">
      <c r="A43" s="39" t="s">
        <v>20</v>
      </c>
      <c r="B43" s="53"/>
      <c r="C43" s="53"/>
      <c r="D43" s="53"/>
      <c r="E43" s="53"/>
      <c r="F43" s="53"/>
    </row>
    <row r="44" spans="1:6" ht="108" customHeight="1">
      <c r="A44" s="39" t="s">
        <v>21</v>
      </c>
      <c r="B44" s="53"/>
      <c r="C44" s="53"/>
      <c r="D44" s="53"/>
      <c r="E44" s="53"/>
      <c r="F44" s="53"/>
    </row>
    <row r="45" spans="1:6" ht="15">
      <c r="A45" s="54" t="s">
        <v>27</v>
      </c>
      <c r="B45" s="55"/>
      <c r="C45" s="55"/>
      <c r="D45" s="55"/>
      <c r="E45" s="55"/>
      <c r="F45" s="56"/>
    </row>
    <row r="46" spans="1:6" ht="15">
      <c r="A46" s="50" t="s">
        <v>28</v>
      </c>
      <c r="B46" s="51"/>
      <c r="C46" s="51"/>
      <c r="D46" s="51"/>
      <c r="E46" s="51"/>
      <c r="F46" s="52"/>
    </row>
    <row r="47" spans="1:6" ht="72" customHeight="1">
      <c r="A47" s="38" t="s">
        <v>2</v>
      </c>
      <c r="B47" s="47"/>
      <c r="C47" s="48"/>
      <c r="D47" s="48"/>
      <c r="E47" s="48"/>
      <c r="F47" s="49"/>
    </row>
    <row r="48" spans="1:6" ht="72" customHeight="1">
      <c r="A48" s="38" t="s">
        <v>3</v>
      </c>
      <c r="B48" s="47"/>
      <c r="C48" s="48"/>
      <c r="D48" s="48"/>
      <c r="E48" s="48"/>
      <c r="F48" s="49"/>
    </row>
    <row r="49" spans="1:6" ht="72" customHeight="1">
      <c r="A49" s="38" t="s">
        <v>29</v>
      </c>
      <c r="B49" s="47"/>
      <c r="C49" s="48"/>
      <c r="D49" s="48"/>
      <c r="E49" s="48"/>
      <c r="F49" s="49"/>
    </row>
    <row r="50" spans="1:6" ht="72" customHeight="1">
      <c r="A50" s="39" t="s">
        <v>5</v>
      </c>
      <c r="B50" s="47"/>
      <c r="C50" s="48"/>
      <c r="D50" s="48"/>
      <c r="E50" s="48"/>
      <c r="F50" s="49"/>
    </row>
    <row r="51" spans="1:6" ht="72" customHeight="1">
      <c r="A51" s="39" t="s">
        <v>6</v>
      </c>
      <c r="B51" s="47"/>
      <c r="C51" s="48"/>
      <c r="D51" s="48"/>
      <c r="E51" s="48"/>
      <c r="F51" s="49"/>
    </row>
    <row r="52" spans="1:6" ht="72" customHeight="1">
      <c r="A52" s="39" t="s">
        <v>7</v>
      </c>
      <c r="B52" s="47"/>
      <c r="C52" s="48"/>
      <c r="D52" s="48"/>
      <c r="E52" s="48"/>
      <c r="F52" s="49"/>
    </row>
    <row r="53" spans="1:6" ht="15">
      <c r="A53" s="50" t="s">
        <v>30</v>
      </c>
      <c r="B53" s="51"/>
      <c r="C53" s="51"/>
      <c r="D53" s="51"/>
      <c r="E53" s="51"/>
      <c r="F53" s="52"/>
    </row>
    <row r="54" spans="1:6" ht="108" customHeight="1">
      <c r="A54" s="39" t="s">
        <v>9</v>
      </c>
      <c r="B54" s="53"/>
      <c r="C54" s="53"/>
      <c r="D54" s="53"/>
      <c r="E54" s="53"/>
      <c r="F54" s="53"/>
    </row>
    <row r="55" spans="1:6" ht="108" customHeight="1">
      <c r="A55" s="39" t="s">
        <v>10</v>
      </c>
      <c r="B55" s="53"/>
      <c r="C55" s="53"/>
      <c r="D55" s="53"/>
      <c r="E55" s="53"/>
      <c r="F55" s="53"/>
    </row>
    <row r="56" spans="1:6" ht="108" customHeight="1">
      <c r="A56" s="39" t="s">
        <v>11</v>
      </c>
      <c r="B56" s="53"/>
      <c r="C56" s="53"/>
      <c r="D56" s="53"/>
      <c r="E56" s="53"/>
      <c r="F56" s="53"/>
    </row>
    <row r="57" spans="1:6" ht="108" customHeight="1">
      <c r="A57" s="39" t="s">
        <v>12</v>
      </c>
      <c r="B57" s="53"/>
      <c r="C57" s="53"/>
      <c r="D57" s="53"/>
      <c r="E57" s="53"/>
      <c r="F57" s="53"/>
    </row>
    <row r="58" spans="1:6" ht="108" customHeight="1">
      <c r="A58" s="39" t="s">
        <v>13</v>
      </c>
      <c r="B58" s="53"/>
      <c r="C58" s="53"/>
      <c r="D58" s="53"/>
      <c r="E58" s="53"/>
      <c r="F58" s="53"/>
    </row>
    <row r="59" spans="1:6" ht="108" customHeight="1">
      <c r="A59" s="39" t="s">
        <v>14</v>
      </c>
      <c r="B59" s="53"/>
      <c r="C59" s="53"/>
      <c r="D59" s="53"/>
      <c r="E59" s="53"/>
      <c r="F59" s="53"/>
    </row>
    <row r="60" spans="1:6" ht="15">
      <c r="A60" s="50" t="s">
        <v>31</v>
      </c>
      <c r="B60" s="51"/>
      <c r="C60" s="51"/>
      <c r="D60" s="51"/>
      <c r="E60" s="51"/>
      <c r="F60" s="52"/>
    </row>
    <row r="61" spans="1:6" ht="108" customHeight="1">
      <c r="A61" s="39" t="s">
        <v>16</v>
      </c>
      <c r="B61" s="53"/>
      <c r="C61" s="53"/>
      <c r="D61" s="53"/>
      <c r="E61" s="53"/>
      <c r="F61" s="53"/>
    </row>
    <row r="62" spans="1:6" ht="108" customHeight="1">
      <c r="A62" s="39" t="s">
        <v>17</v>
      </c>
      <c r="B62" s="53"/>
      <c r="C62" s="53"/>
      <c r="D62" s="53"/>
      <c r="E62" s="53"/>
      <c r="F62" s="53"/>
    </row>
    <row r="63" spans="1:6" ht="108" customHeight="1">
      <c r="A63" s="39" t="s">
        <v>18</v>
      </c>
      <c r="B63" s="53"/>
      <c r="C63" s="53"/>
      <c r="D63" s="53"/>
      <c r="E63" s="53"/>
      <c r="F63" s="53"/>
    </row>
    <row r="64" spans="1:6" ht="108" customHeight="1">
      <c r="A64" s="39" t="s">
        <v>19</v>
      </c>
      <c r="B64" s="53"/>
      <c r="C64" s="53"/>
      <c r="D64" s="53"/>
      <c r="E64" s="53"/>
      <c r="F64" s="53"/>
    </row>
    <row r="65" spans="1:6" ht="108" customHeight="1">
      <c r="A65" s="39" t="s">
        <v>20</v>
      </c>
      <c r="B65" s="53"/>
      <c r="C65" s="53"/>
      <c r="D65" s="53"/>
      <c r="E65" s="53"/>
      <c r="F65" s="53"/>
    </row>
    <row r="66" spans="1:6" ht="108" customHeight="1">
      <c r="A66" s="39" t="s">
        <v>21</v>
      </c>
      <c r="B66" s="53"/>
      <c r="C66" s="53"/>
      <c r="D66" s="53"/>
      <c r="E66" s="53"/>
      <c r="F66" s="53"/>
    </row>
  </sheetData>
  <mergeCells count="66">
    <mergeCell ref="B51:F51"/>
    <mergeCell ref="B52:F52"/>
    <mergeCell ref="B30:F30"/>
    <mergeCell ref="B29:F29"/>
    <mergeCell ref="B7:F7"/>
    <mergeCell ref="B8:F8"/>
    <mergeCell ref="A24:F24"/>
    <mergeCell ref="B25:F25"/>
    <mergeCell ref="B26:F26"/>
    <mergeCell ref="B27:F27"/>
    <mergeCell ref="B28:F28"/>
    <mergeCell ref="B19:F19"/>
    <mergeCell ref="B20:F20"/>
    <mergeCell ref="B21:F21"/>
    <mergeCell ref="B22:F22"/>
    <mergeCell ref="A23:F23"/>
    <mergeCell ref="B65:F65"/>
    <mergeCell ref="B66:F66"/>
    <mergeCell ref="A1:F1"/>
    <mergeCell ref="B3:F3"/>
    <mergeCell ref="B4:F4"/>
    <mergeCell ref="B5:F5"/>
    <mergeCell ref="A2:F2"/>
    <mergeCell ref="B6:F6"/>
    <mergeCell ref="B10:F10"/>
    <mergeCell ref="B42:F42"/>
    <mergeCell ref="B43:F43"/>
    <mergeCell ref="B44:F44"/>
    <mergeCell ref="A45:F45"/>
    <mergeCell ref="A46:F46"/>
    <mergeCell ref="A9:F9"/>
    <mergeCell ref="A38:F38"/>
    <mergeCell ref="B11:F11"/>
    <mergeCell ref="B14:F14"/>
    <mergeCell ref="A16:F16"/>
    <mergeCell ref="B17:F17"/>
    <mergeCell ref="B18:F18"/>
    <mergeCell ref="B12:F12"/>
    <mergeCell ref="B13:F13"/>
    <mergeCell ref="B15:F15"/>
    <mergeCell ref="B48:F48"/>
    <mergeCell ref="B49:F49"/>
    <mergeCell ref="A31:F31"/>
    <mergeCell ref="B32:F32"/>
    <mergeCell ref="B33:F33"/>
    <mergeCell ref="B34:F34"/>
    <mergeCell ref="B35:F35"/>
    <mergeCell ref="B39:F39"/>
    <mergeCell ref="B40:F40"/>
    <mergeCell ref="B41:F41"/>
    <mergeCell ref="B50:F50"/>
    <mergeCell ref="A53:F53"/>
    <mergeCell ref="B36:F36"/>
    <mergeCell ref="B37:F37"/>
    <mergeCell ref="B64:F64"/>
    <mergeCell ref="B54:F54"/>
    <mergeCell ref="B55:F55"/>
    <mergeCell ref="B56:F56"/>
    <mergeCell ref="B57:F57"/>
    <mergeCell ref="B58:F58"/>
    <mergeCell ref="A60:F60"/>
    <mergeCell ref="B59:F59"/>
    <mergeCell ref="B61:F61"/>
    <mergeCell ref="B62:F62"/>
    <mergeCell ref="B63:F63"/>
    <mergeCell ref="B47:F47"/>
  </mergeCells>
  <phoneticPr fontId="22" type="noConversion"/>
  <pageMargins left="0.5" right="0.5" top="1.1875" bottom="1" header="0.5" footer="0.5"/>
  <pageSetup scale="69" fitToHeight="0" orientation="portrait" r:id="rId1"/>
  <headerFooter>
    <oddHeader>&amp;L&amp;G&amp;C&amp;"Arial,Bold"&amp;16&amp;K04+000Elementary School
School Improvement Plan Evaluation
2017-2018</oddHeader>
    <oddFooter>Page &amp;P</oddFooter>
  </headerFooter>
  <rowBreaks count="2" manualBreakCount="2">
    <brk id="22" max="16383" man="1"/>
    <brk id="44" max="16383" man="1"/>
  </rowBreaks>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F116"/>
  <sheetViews>
    <sheetView tabSelected="1" view="pageLayout" topLeftCell="A44" zoomScale="130" zoomScalePageLayoutView="130" workbookViewId="0" xr3:uid="{842E5F09-E766-5B8D-85AF-A39847EA96FD}">
      <selection activeCell="D44" sqref="D44"/>
    </sheetView>
  </sheetViews>
  <sheetFormatPr defaultColWidth="8" defaultRowHeight="15.75"/>
  <cols>
    <col min="1" max="1" width="37.5" customWidth="1"/>
    <col min="2" max="5" width="11.125" customWidth="1"/>
    <col min="6" max="6" width="23.625" style="20" customWidth="1"/>
  </cols>
  <sheetData>
    <row r="2" spans="1:6">
      <c r="A2" s="1" t="s">
        <v>32</v>
      </c>
      <c r="B2" s="2" t="s">
        <v>33</v>
      </c>
      <c r="C2" s="2" t="s">
        <v>34</v>
      </c>
      <c r="D2" s="2" t="s">
        <v>35</v>
      </c>
      <c r="E2" s="3" t="s">
        <v>36</v>
      </c>
      <c r="F2" s="2" t="s">
        <v>37</v>
      </c>
    </row>
    <row r="3" spans="1:6">
      <c r="A3" s="4" t="s">
        <v>38</v>
      </c>
      <c r="B3" s="5">
        <v>50.1</v>
      </c>
      <c r="C3" s="5">
        <v>57.7</v>
      </c>
      <c r="D3" s="5">
        <v>54.2</v>
      </c>
      <c r="E3" s="6">
        <f>IFERROR(AVERAGE(B3:D3),"")</f>
        <v>54</v>
      </c>
      <c r="F3" s="69" t="s">
        <v>39</v>
      </c>
    </row>
    <row r="4" spans="1:6">
      <c r="A4" s="4" t="s">
        <v>40</v>
      </c>
      <c r="B4" s="5">
        <v>62.4</v>
      </c>
      <c r="C4" s="5">
        <v>57.9</v>
      </c>
      <c r="D4" s="5">
        <v>63.1</v>
      </c>
      <c r="E4" s="6">
        <f>AVERAGE(B4:D4)</f>
        <v>61.133333333333333</v>
      </c>
      <c r="F4" s="70"/>
    </row>
    <row r="5" spans="1:6">
      <c r="A5" s="4" t="s">
        <v>41</v>
      </c>
      <c r="B5" s="7">
        <v>75.5</v>
      </c>
      <c r="C5" s="7">
        <v>73.599999999999994</v>
      </c>
      <c r="D5" s="7">
        <v>72.900000000000006</v>
      </c>
      <c r="E5" s="6">
        <f>AVERAGE(B5:D5)</f>
        <v>74</v>
      </c>
      <c r="F5" s="71"/>
    </row>
    <row r="6" spans="1:6">
      <c r="A6" s="66"/>
      <c r="B6" s="67"/>
      <c r="C6" s="67"/>
      <c r="D6" s="67"/>
      <c r="E6" s="67"/>
      <c r="F6" s="68"/>
    </row>
    <row r="7" spans="1:6">
      <c r="A7" s="1" t="s">
        <v>42</v>
      </c>
      <c r="B7" s="2" t="s">
        <v>34</v>
      </c>
      <c r="C7" s="2" t="s">
        <v>35</v>
      </c>
      <c r="D7" s="2" t="s">
        <v>43</v>
      </c>
      <c r="E7" s="3" t="s">
        <v>36</v>
      </c>
      <c r="F7" s="2" t="s">
        <v>44</v>
      </c>
    </row>
    <row r="8" spans="1:6">
      <c r="A8" s="4" t="s">
        <v>45</v>
      </c>
      <c r="B8" s="5">
        <v>55.8</v>
      </c>
      <c r="C8" s="5">
        <v>59.7</v>
      </c>
      <c r="D8" s="5">
        <v>59</v>
      </c>
      <c r="E8" s="6">
        <f>IFERROR(AVERAGE(B8:D8),"")</f>
        <v>58.166666666666664</v>
      </c>
      <c r="F8" s="72" t="s">
        <v>46</v>
      </c>
    </row>
    <row r="9" spans="1:6">
      <c r="A9" s="4" t="s">
        <v>47</v>
      </c>
      <c r="B9" s="5">
        <v>71</v>
      </c>
      <c r="C9" s="5">
        <v>64.3</v>
      </c>
      <c r="D9" s="5">
        <v>62</v>
      </c>
      <c r="E9" s="6">
        <f t="shared" ref="E9:E14" si="0">IFERROR(AVERAGE(B9:D9),"")</f>
        <v>65.766666666666666</v>
      </c>
      <c r="F9" s="73"/>
    </row>
    <row r="10" spans="1:6">
      <c r="A10" s="4" t="s">
        <v>48</v>
      </c>
      <c r="B10" s="5">
        <v>57.7</v>
      </c>
      <c r="C10" s="5">
        <v>48.4</v>
      </c>
      <c r="D10" s="5">
        <v>53</v>
      </c>
      <c r="E10" s="6">
        <f t="shared" si="0"/>
        <v>53.033333333333331</v>
      </c>
      <c r="F10" s="73"/>
    </row>
    <row r="11" spans="1:6">
      <c r="A11" s="4" t="s">
        <v>49</v>
      </c>
      <c r="B11" s="5">
        <v>52.8</v>
      </c>
      <c r="C11" s="5">
        <v>55.6</v>
      </c>
      <c r="D11" s="5">
        <v>70</v>
      </c>
      <c r="E11" s="6">
        <f t="shared" si="0"/>
        <v>59.466666666666669</v>
      </c>
      <c r="F11" s="73"/>
    </row>
    <row r="12" spans="1:6">
      <c r="A12" s="4" t="s">
        <v>50</v>
      </c>
      <c r="B12" s="5">
        <v>17.600000000000001</v>
      </c>
      <c r="C12" s="5">
        <v>21</v>
      </c>
      <c r="D12" s="5">
        <v>19</v>
      </c>
      <c r="E12" s="6">
        <f t="shared" si="0"/>
        <v>19.2</v>
      </c>
      <c r="F12" s="73"/>
    </row>
    <row r="13" spans="1:6">
      <c r="A13" s="4" t="s">
        <v>51</v>
      </c>
      <c r="B13" s="5">
        <v>24.4</v>
      </c>
      <c r="C13" s="5">
        <v>19.5</v>
      </c>
      <c r="D13" s="5">
        <v>20</v>
      </c>
      <c r="E13" s="6">
        <f t="shared" si="0"/>
        <v>21.3</v>
      </c>
      <c r="F13" s="73"/>
    </row>
    <row r="14" spans="1:6">
      <c r="A14" s="4" t="s">
        <v>52</v>
      </c>
      <c r="B14" s="5">
        <v>16.3</v>
      </c>
      <c r="C14" s="5">
        <v>15.1</v>
      </c>
      <c r="D14" s="5">
        <v>19</v>
      </c>
      <c r="E14" s="6">
        <f t="shared" si="0"/>
        <v>16.8</v>
      </c>
      <c r="F14" s="73"/>
    </row>
    <row r="15" spans="1:6">
      <c r="A15" s="4" t="s">
        <v>53</v>
      </c>
      <c r="B15" s="5">
        <v>8.1</v>
      </c>
      <c r="C15" s="5">
        <v>7.3</v>
      </c>
      <c r="D15" s="5">
        <v>9</v>
      </c>
      <c r="E15" s="6">
        <f>IFERROR(AVERAGE(B15:D15),"")</f>
        <v>8.1333333333333329</v>
      </c>
      <c r="F15" s="74"/>
    </row>
    <row r="16" spans="1:6">
      <c r="A16" s="66"/>
      <c r="B16" s="67"/>
      <c r="C16" s="67"/>
      <c r="D16" s="67"/>
      <c r="E16" s="67"/>
      <c r="F16" s="68"/>
    </row>
    <row r="17" spans="1:6">
      <c r="A17" s="1" t="s">
        <v>54</v>
      </c>
      <c r="B17" s="2" t="s">
        <v>55</v>
      </c>
      <c r="C17" s="2" t="s">
        <v>56</v>
      </c>
      <c r="D17" s="2" t="s">
        <v>57</v>
      </c>
      <c r="E17" s="3" t="s">
        <v>36</v>
      </c>
      <c r="F17" s="2" t="s">
        <v>44</v>
      </c>
    </row>
    <row r="18" spans="1:6" ht="18.600000000000001" customHeight="1">
      <c r="A18" s="4" t="s">
        <v>58</v>
      </c>
      <c r="B18" s="5" t="s">
        <v>59</v>
      </c>
      <c r="C18" s="5">
        <v>59</v>
      </c>
      <c r="D18" s="5">
        <v>46</v>
      </c>
      <c r="E18" s="6">
        <f>IFERROR(AVERAGE(B18:D18),"")</f>
        <v>52.5</v>
      </c>
      <c r="F18" s="72" t="s">
        <v>60</v>
      </c>
    </row>
    <row r="19" spans="1:6" ht="18.600000000000001" customHeight="1">
      <c r="A19" s="4" t="s">
        <v>61</v>
      </c>
      <c r="B19" s="5" t="s">
        <v>59</v>
      </c>
      <c r="C19" s="5">
        <v>30</v>
      </c>
      <c r="D19" s="5">
        <v>38</v>
      </c>
      <c r="E19" s="6">
        <f t="shared" ref="E19:E31" si="1">IFERROR(AVERAGE(B19:D19),"")</f>
        <v>34</v>
      </c>
      <c r="F19" s="73"/>
    </row>
    <row r="20" spans="1:6" ht="18.600000000000001" customHeight="1">
      <c r="A20" s="4" t="s">
        <v>62</v>
      </c>
      <c r="B20" s="5" t="s">
        <v>59</v>
      </c>
      <c r="C20" s="5">
        <v>75</v>
      </c>
      <c r="D20" s="5">
        <v>75</v>
      </c>
      <c r="E20" s="6">
        <f t="shared" si="1"/>
        <v>75</v>
      </c>
      <c r="F20" s="73"/>
    </row>
    <row r="21" spans="1:6" ht="20.100000000000001" customHeight="1">
      <c r="A21" s="4" t="s">
        <v>63</v>
      </c>
      <c r="B21" s="5" t="s">
        <v>59</v>
      </c>
      <c r="C21" s="7">
        <v>66</v>
      </c>
      <c r="D21" s="7">
        <v>70</v>
      </c>
      <c r="E21" s="6">
        <f t="shared" si="1"/>
        <v>68</v>
      </c>
      <c r="F21" s="73"/>
    </row>
    <row r="22" spans="1:6" ht="20.100000000000001" customHeight="1">
      <c r="A22" s="8" t="s">
        <v>64</v>
      </c>
      <c r="B22" s="5" t="s">
        <v>59</v>
      </c>
      <c r="C22" s="7">
        <v>71</v>
      </c>
      <c r="D22" s="7">
        <v>71</v>
      </c>
      <c r="E22" s="6">
        <f t="shared" si="1"/>
        <v>71</v>
      </c>
      <c r="F22" s="73"/>
    </row>
    <row r="23" spans="1:6" ht="18" customHeight="1">
      <c r="A23" s="4" t="s">
        <v>65</v>
      </c>
      <c r="B23" s="5" t="s">
        <v>59</v>
      </c>
      <c r="C23" s="7">
        <v>90</v>
      </c>
      <c r="D23" s="7">
        <v>84</v>
      </c>
      <c r="E23" s="6">
        <f t="shared" si="1"/>
        <v>87</v>
      </c>
      <c r="F23" s="74"/>
    </row>
    <row r="24" spans="1:6">
      <c r="A24" s="4" t="s">
        <v>66</v>
      </c>
      <c r="B24" s="5" t="s">
        <v>59</v>
      </c>
      <c r="C24" s="7">
        <v>62</v>
      </c>
      <c r="D24" s="7">
        <v>62</v>
      </c>
      <c r="E24" s="6">
        <f t="shared" si="1"/>
        <v>62</v>
      </c>
      <c r="F24" s="23" t="s">
        <v>60</v>
      </c>
    </row>
    <row r="25" spans="1:6">
      <c r="A25" s="4" t="s">
        <v>67</v>
      </c>
      <c r="B25" s="5" t="s">
        <v>59</v>
      </c>
      <c r="C25" s="5">
        <v>76</v>
      </c>
      <c r="D25" s="5">
        <v>59</v>
      </c>
      <c r="E25" s="6">
        <f t="shared" si="1"/>
        <v>67.5</v>
      </c>
      <c r="F25" s="72" t="s">
        <v>60</v>
      </c>
    </row>
    <row r="26" spans="1:6">
      <c r="A26" s="4" t="s">
        <v>68</v>
      </c>
      <c r="B26" s="5" t="s">
        <v>59</v>
      </c>
      <c r="C26" s="5">
        <v>45</v>
      </c>
      <c r="D26" s="5">
        <v>43</v>
      </c>
      <c r="E26" s="6">
        <f t="shared" si="1"/>
        <v>44</v>
      </c>
      <c r="F26" s="73"/>
    </row>
    <row r="27" spans="1:6">
      <c r="A27" s="4" t="s">
        <v>69</v>
      </c>
      <c r="B27" s="5" t="s">
        <v>59</v>
      </c>
      <c r="C27" s="7">
        <v>61</v>
      </c>
      <c r="D27" s="7">
        <v>42</v>
      </c>
      <c r="E27" s="6">
        <f t="shared" si="1"/>
        <v>51.5</v>
      </c>
      <c r="F27" s="73"/>
    </row>
    <row r="28" spans="1:6" ht="15.6" customHeight="1">
      <c r="A28" s="8" t="s">
        <v>70</v>
      </c>
      <c r="B28" s="5" t="s">
        <v>59</v>
      </c>
      <c r="C28" s="7">
        <v>46</v>
      </c>
      <c r="D28" s="7">
        <v>73</v>
      </c>
      <c r="E28" s="6">
        <f t="shared" si="1"/>
        <v>59.5</v>
      </c>
      <c r="F28" s="73"/>
    </row>
    <row r="29" spans="1:6" ht="15.6" customHeight="1">
      <c r="A29" s="4" t="s">
        <v>71</v>
      </c>
      <c r="B29" s="5" t="s">
        <v>59</v>
      </c>
      <c r="C29" s="7">
        <v>67</v>
      </c>
      <c r="D29" s="7">
        <v>63</v>
      </c>
      <c r="E29" s="6">
        <f t="shared" si="1"/>
        <v>65</v>
      </c>
      <c r="F29" s="73"/>
    </row>
    <row r="30" spans="1:6" ht="15.6" customHeight="1">
      <c r="A30" s="4" t="s">
        <v>72</v>
      </c>
      <c r="B30" s="5" t="s">
        <v>59</v>
      </c>
      <c r="C30" s="7">
        <v>76</v>
      </c>
      <c r="D30" s="7">
        <v>75</v>
      </c>
      <c r="E30" s="6">
        <f t="shared" si="1"/>
        <v>75.5</v>
      </c>
      <c r="F30" s="74"/>
    </row>
    <row r="31" spans="1:6">
      <c r="A31" s="4" t="s">
        <v>73</v>
      </c>
      <c r="B31" s="5" t="s">
        <v>59</v>
      </c>
      <c r="C31" s="7">
        <v>57</v>
      </c>
      <c r="D31" s="7">
        <v>56</v>
      </c>
      <c r="E31" s="6">
        <f t="shared" si="1"/>
        <v>56.5</v>
      </c>
      <c r="F31" s="23" t="s">
        <v>60</v>
      </c>
    </row>
    <row r="32" spans="1:6" ht="57.6" customHeight="1">
      <c r="A32" s="63" t="s">
        <v>74</v>
      </c>
      <c r="B32" s="64"/>
      <c r="C32" s="64"/>
      <c r="D32" s="64"/>
      <c r="E32" s="64"/>
      <c r="F32" s="65"/>
    </row>
    <row r="33" spans="1:6" ht="53.25" customHeight="1">
      <c r="A33" s="57" t="s">
        <v>75</v>
      </c>
      <c r="B33" s="58"/>
      <c r="C33" s="58"/>
      <c r="D33" s="58"/>
      <c r="E33" s="58"/>
      <c r="F33" s="59"/>
    </row>
    <row r="34" spans="1:6" ht="53.25" customHeight="1">
      <c r="A34" s="60"/>
      <c r="B34" s="61"/>
      <c r="C34" s="61"/>
      <c r="D34" s="61"/>
      <c r="E34" s="61"/>
      <c r="F34" s="62"/>
    </row>
    <row r="35" spans="1:6" ht="53.25" customHeight="1">
      <c r="A35" s="63" t="s">
        <v>76</v>
      </c>
      <c r="B35" s="64"/>
      <c r="C35" s="64"/>
      <c r="D35" s="64"/>
      <c r="E35" s="64"/>
      <c r="F35" s="65"/>
    </row>
    <row r="36" spans="1:6" ht="53.25" customHeight="1">
      <c r="A36" s="57"/>
      <c r="B36" s="58"/>
      <c r="C36" s="58"/>
      <c r="D36" s="58"/>
      <c r="E36" s="58"/>
      <c r="F36" s="59"/>
    </row>
    <row r="37" spans="1:6" ht="53.25" customHeight="1">
      <c r="A37" s="76"/>
      <c r="B37" s="77"/>
      <c r="C37" s="77"/>
      <c r="D37" s="77"/>
      <c r="E37" s="77"/>
      <c r="F37" s="78"/>
    </row>
    <row r="38" spans="1:6" ht="15.6" customHeight="1">
      <c r="A38" s="76"/>
      <c r="B38" s="77"/>
      <c r="C38" s="77"/>
      <c r="D38" s="77"/>
      <c r="E38" s="77"/>
      <c r="F38" s="78"/>
    </row>
    <row r="39" spans="1:6" ht="15.6" customHeight="1">
      <c r="A39" s="60"/>
      <c r="B39" s="61"/>
      <c r="C39" s="61"/>
      <c r="D39" s="61"/>
      <c r="E39" s="61"/>
      <c r="F39" s="62"/>
    </row>
    <row r="40" spans="1:6">
      <c r="A40" s="1" t="s">
        <v>77</v>
      </c>
      <c r="B40" s="2" t="s">
        <v>34</v>
      </c>
      <c r="C40" s="2" t="s">
        <v>35</v>
      </c>
      <c r="D40" s="2" t="s">
        <v>43</v>
      </c>
      <c r="E40" s="3" t="s">
        <v>36</v>
      </c>
      <c r="F40" s="2" t="s">
        <v>44</v>
      </c>
    </row>
    <row r="41" spans="1:6" ht="39">
      <c r="A41" s="4" t="s">
        <v>78</v>
      </c>
      <c r="B41" s="5">
        <v>936</v>
      </c>
      <c r="C41" s="5">
        <v>913</v>
      </c>
      <c r="D41" s="5">
        <v>947</v>
      </c>
      <c r="E41" s="6">
        <f>IFERROR(AVERAGE(B41:D41),"")</f>
        <v>932</v>
      </c>
      <c r="F41" s="11" t="s">
        <v>79</v>
      </c>
    </row>
    <row r="42" spans="1:6" ht="39">
      <c r="A42" s="4" t="s">
        <v>80</v>
      </c>
      <c r="B42" s="41">
        <f>292/B41</f>
        <v>0.31196581196581197</v>
      </c>
      <c r="C42" s="41">
        <f>401/C41</f>
        <v>0.43921139101861995</v>
      </c>
      <c r="D42" s="41">
        <f>486/D41</f>
        <v>0.51319957761351642</v>
      </c>
      <c r="E42" s="6">
        <f t="shared" ref="E42:E44" si="2">IFERROR(AVERAGE(B42:D42),"")</f>
        <v>0.4214589268659828</v>
      </c>
      <c r="F42" s="11" t="s">
        <v>81</v>
      </c>
    </row>
    <row r="43" spans="1:6" ht="51.75">
      <c r="A43" s="8" t="s">
        <v>82</v>
      </c>
      <c r="B43" s="5">
        <v>902</v>
      </c>
      <c r="C43" s="5">
        <v>676</v>
      </c>
      <c r="D43" s="5">
        <v>370</v>
      </c>
      <c r="E43" s="6">
        <f t="shared" si="2"/>
        <v>649.33333333333337</v>
      </c>
      <c r="F43" s="11" t="s">
        <v>83</v>
      </c>
    </row>
    <row r="44" spans="1:6">
      <c r="A44" s="21" t="s">
        <v>84</v>
      </c>
      <c r="B44" s="9" t="s">
        <v>85</v>
      </c>
      <c r="C44" s="9" t="s">
        <v>85</v>
      </c>
      <c r="D44" s="9" t="s">
        <v>85</v>
      </c>
      <c r="E44" s="6" t="str">
        <f t="shared" si="2"/>
        <v/>
      </c>
      <c r="F44" s="22" t="s">
        <v>86</v>
      </c>
    </row>
    <row r="45" spans="1:6" ht="56.45" customHeight="1">
      <c r="A45" s="63" t="s">
        <v>87</v>
      </c>
      <c r="B45" s="64"/>
      <c r="C45" s="64"/>
      <c r="D45" s="64"/>
      <c r="E45" s="64"/>
      <c r="F45" s="65"/>
    </row>
    <row r="46" spans="1:6" ht="53.25" customHeight="1">
      <c r="A46" s="57" t="s">
        <v>88</v>
      </c>
      <c r="B46" s="58"/>
      <c r="C46" s="58"/>
      <c r="D46" s="58"/>
      <c r="E46" s="58"/>
      <c r="F46" s="59"/>
    </row>
    <row r="47" spans="1:6" ht="53.25" customHeight="1">
      <c r="A47" s="60"/>
      <c r="B47" s="61"/>
      <c r="C47" s="61"/>
      <c r="D47" s="61"/>
      <c r="E47" s="61"/>
      <c r="F47" s="62"/>
    </row>
    <row r="48" spans="1:6" ht="15.6" customHeight="1">
      <c r="A48" s="12" t="s">
        <v>89</v>
      </c>
      <c r="B48" s="2" t="s">
        <v>90</v>
      </c>
      <c r="C48" s="2" t="s">
        <v>91</v>
      </c>
      <c r="D48" s="2" t="s">
        <v>92</v>
      </c>
      <c r="E48" s="3" t="s">
        <v>93</v>
      </c>
      <c r="F48" s="2" t="s">
        <v>44</v>
      </c>
    </row>
    <row r="49" spans="1:6">
      <c r="A49" s="4" t="s">
        <v>94</v>
      </c>
      <c r="B49" s="7">
        <v>2</v>
      </c>
      <c r="C49" s="7"/>
      <c r="D49" s="7"/>
      <c r="E49" s="13"/>
      <c r="F49" s="14" t="s">
        <v>95</v>
      </c>
    </row>
    <row r="50" spans="1:6">
      <c r="A50" s="15" t="s">
        <v>96</v>
      </c>
      <c r="B50" s="7" t="s">
        <v>85</v>
      </c>
      <c r="C50" s="7"/>
      <c r="D50" s="7"/>
      <c r="E50" s="13"/>
      <c r="F50" s="14" t="s">
        <v>95</v>
      </c>
    </row>
    <row r="51" spans="1:6">
      <c r="A51" s="4" t="s">
        <v>97</v>
      </c>
      <c r="B51" s="7" t="s">
        <v>85</v>
      </c>
      <c r="C51" s="7"/>
      <c r="D51" s="7"/>
      <c r="E51" s="13" t="s">
        <v>98</v>
      </c>
      <c r="F51" s="14" t="s">
        <v>95</v>
      </c>
    </row>
    <row r="52" spans="1:6">
      <c r="A52" s="16"/>
      <c r="B52" s="2" t="s">
        <v>34</v>
      </c>
      <c r="C52" s="2" t="s">
        <v>35</v>
      </c>
      <c r="D52" s="2" t="s">
        <v>43</v>
      </c>
      <c r="E52" s="3" t="s">
        <v>36</v>
      </c>
      <c r="F52" s="2" t="s">
        <v>44</v>
      </c>
    </row>
    <row r="53" spans="1:6">
      <c r="A53" s="8" t="s">
        <v>99</v>
      </c>
      <c r="B53" s="17" t="s">
        <v>85</v>
      </c>
      <c r="C53" s="17" t="s">
        <v>85</v>
      </c>
      <c r="D53" s="46">
        <v>0.01</v>
      </c>
      <c r="E53" s="28">
        <f>IFERROR(AVERAGE(B53:D53),"")</f>
        <v>0.01</v>
      </c>
      <c r="F53" s="14" t="s">
        <v>95</v>
      </c>
    </row>
    <row r="54" spans="1:6">
      <c r="A54" s="4" t="s">
        <v>100</v>
      </c>
      <c r="B54" s="7" t="s">
        <v>85</v>
      </c>
      <c r="C54" s="7" t="s">
        <v>85</v>
      </c>
      <c r="D54" s="45">
        <v>0.04</v>
      </c>
      <c r="E54" s="28">
        <f t="shared" ref="E54:E55" si="3">IFERROR(AVERAGE(B54:D54),"")</f>
        <v>0.04</v>
      </c>
      <c r="F54" s="14" t="s">
        <v>95</v>
      </c>
    </row>
    <row r="55" spans="1:6">
      <c r="A55" s="4" t="s">
        <v>101</v>
      </c>
      <c r="B55" s="7" t="s">
        <v>85</v>
      </c>
      <c r="C55" s="7" t="s">
        <v>85</v>
      </c>
      <c r="D55" s="45">
        <v>0.02</v>
      </c>
      <c r="E55" s="28">
        <f t="shared" si="3"/>
        <v>0.02</v>
      </c>
      <c r="F55" s="14" t="s">
        <v>95</v>
      </c>
    </row>
    <row r="56" spans="1:6" ht="30" customHeight="1">
      <c r="A56" s="63" t="s">
        <v>102</v>
      </c>
      <c r="B56" s="64"/>
      <c r="C56" s="64"/>
      <c r="D56" s="64"/>
      <c r="E56" s="64"/>
      <c r="F56" s="65"/>
    </row>
    <row r="57" spans="1:6" ht="53.25" customHeight="1">
      <c r="A57" s="57" t="s">
        <v>103</v>
      </c>
      <c r="B57" s="58"/>
      <c r="C57" s="58"/>
      <c r="D57" s="58"/>
      <c r="E57" s="58"/>
      <c r="F57" s="59"/>
    </row>
    <row r="58" spans="1:6" ht="53.25" customHeight="1">
      <c r="A58" s="60"/>
      <c r="B58" s="61"/>
      <c r="C58" s="61"/>
      <c r="D58" s="61"/>
      <c r="E58" s="61"/>
      <c r="F58" s="62"/>
    </row>
    <row r="59" spans="1:6" ht="15.6" customHeight="1">
      <c r="A59" s="66"/>
      <c r="B59" s="67"/>
      <c r="C59" s="67"/>
      <c r="D59" s="67"/>
      <c r="E59" s="67"/>
      <c r="F59" s="68"/>
    </row>
    <row r="60" spans="1:6">
      <c r="A60" s="1" t="s">
        <v>104</v>
      </c>
      <c r="B60" s="1" t="s">
        <v>105</v>
      </c>
      <c r="C60" s="1" t="s">
        <v>106</v>
      </c>
      <c r="D60" s="1" t="s">
        <v>107</v>
      </c>
      <c r="E60" s="3" t="s">
        <v>108</v>
      </c>
      <c r="F60" s="2" t="s">
        <v>44</v>
      </c>
    </row>
    <row r="61" spans="1:6">
      <c r="A61" s="4" t="s">
        <v>109</v>
      </c>
      <c r="B61" s="7">
        <v>0</v>
      </c>
      <c r="C61" s="7">
        <v>2</v>
      </c>
      <c r="D61" s="7">
        <v>98</v>
      </c>
      <c r="E61" s="7">
        <v>0</v>
      </c>
      <c r="F61" s="14" t="s">
        <v>95</v>
      </c>
    </row>
    <row r="62" spans="1:6">
      <c r="A62" s="4" t="s">
        <v>110</v>
      </c>
      <c r="B62" s="7">
        <v>0</v>
      </c>
      <c r="C62" s="7">
        <v>11</v>
      </c>
      <c r="D62" s="7">
        <v>89</v>
      </c>
      <c r="E62" s="7">
        <v>0</v>
      </c>
      <c r="F62" s="14" t="s">
        <v>95</v>
      </c>
    </row>
    <row r="63" spans="1:6">
      <c r="A63" s="4" t="s">
        <v>111</v>
      </c>
      <c r="B63" s="7">
        <v>0</v>
      </c>
      <c r="C63" s="7">
        <v>4</v>
      </c>
      <c r="D63" s="7">
        <v>96</v>
      </c>
      <c r="E63" s="7">
        <v>0</v>
      </c>
      <c r="F63" s="14" t="s">
        <v>95</v>
      </c>
    </row>
    <row r="64" spans="1:6">
      <c r="A64" s="4" t="s">
        <v>112</v>
      </c>
      <c r="B64" s="18">
        <v>2</v>
      </c>
      <c r="C64" s="18">
        <v>2</v>
      </c>
      <c r="D64" s="18">
        <v>96</v>
      </c>
      <c r="E64" s="7">
        <v>0</v>
      </c>
      <c r="F64" s="14" t="s">
        <v>95</v>
      </c>
    </row>
    <row r="65" spans="1:6">
      <c r="A65" s="4" t="s">
        <v>113</v>
      </c>
      <c r="B65" s="18">
        <v>0</v>
      </c>
      <c r="C65" s="18">
        <v>2</v>
      </c>
      <c r="D65" s="18">
        <v>98</v>
      </c>
      <c r="E65" s="7">
        <v>0</v>
      </c>
      <c r="F65" s="14" t="s">
        <v>95</v>
      </c>
    </row>
    <row r="66" spans="1:6">
      <c r="A66" s="4" t="s">
        <v>114</v>
      </c>
      <c r="B66" s="7">
        <v>2</v>
      </c>
      <c r="C66" s="7">
        <v>0</v>
      </c>
      <c r="D66" s="7">
        <v>98</v>
      </c>
      <c r="E66" s="7">
        <v>0</v>
      </c>
      <c r="F66" s="14" t="s">
        <v>95</v>
      </c>
    </row>
    <row r="67" spans="1:6">
      <c r="A67" s="4" t="s">
        <v>115</v>
      </c>
      <c r="B67" s="7">
        <v>0</v>
      </c>
      <c r="C67" s="7">
        <v>8</v>
      </c>
      <c r="D67" s="7">
        <v>92</v>
      </c>
      <c r="E67" s="7">
        <v>0</v>
      </c>
      <c r="F67" s="14" t="s">
        <v>95</v>
      </c>
    </row>
    <row r="68" spans="1:6">
      <c r="A68" s="4" t="s">
        <v>116</v>
      </c>
      <c r="B68" s="7">
        <v>0</v>
      </c>
      <c r="C68" s="7">
        <v>6</v>
      </c>
      <c r="D68" s="7">
        <v>94</v>
      </c>
      <c r="E68" s="7">
        <v>0</v>
      </c>
      <c r="F68" s="14" t="s">
        <v>95</v>
      </c>
    </row>
    <row r="69" spans="1:6">
      <c r="A69" s="4" t="s">
        <v>117</v>
      </c>
      <c r="B69" s="5">
        <v>0</v>
      </c>
      <c r="C69" s="5">
        <v>4</v>
      </c>
      <c r="D69" s="5">
        <v>74</v>
      </c>
      <c r="E69" s="7">
        <v>22</v>
      </c>
      <c r="F69" s="14" t="s">
        <v>95</v>
      </c>
    </row>
    <row r="70" spans="1:6">
      <c r="A70" s="4" t="s">
        <v>118</v>
      </c>
      <c r="B70" s="7">
        <v>0</v>
      </c>
      <c r="C70" s="7">
        <v>4</v>
      </c>
      <c r="D70" s="7">
        <v>96</v>
      </c>
      <c r="E70" s="7">
        <v>0</v>
      </c>
      <c r="F70" s="14" t="s">
        <v>95</v>
      </c>
    </row>
    <row r="71" spans="1:6" ht="30" customHeight="1">
      <c r="A71" s="63" t="s">
        <v>119</v>
      </c>
      <c r="B71" s="64"/>
      <c r="C71" s="64"/>
      <c r="D71" s="64"/>
      <c r="E71" s="64"/>
      <c r="F71" s="65"/>
    </row>
    <row r="72" spans="1:6" ht="53.25" customHeight="1">
      <c r="A72" s="57" t="s">
        <v>120</v>
      </c>
      <c r="B72" s="58"/>
      <c r="C72" s="58"/>
      <c r="D72" s="58"/>
      <c r="E72" s="58"/>
      <c r="F72" s="59"/>
    </row>
    <row r="73" spans="1:6" ht="53.25" customHeight="1">
      <c r="A73" s="60"/>
      <c r="B73" s="61"/>
      <c r="C73" s="61"/>
      <c r="D73" s="61"/>
      <c r="E73" s="61"/>
      <c r="F73" s="62"/>
    </row>
    <row r="74" spans="1:6">
      <c r="A74" s="1" t="s">
        <v>121</v>
      </c>
      <c r="B74" s="2" t="s">
        <v>34</v>
      </c>
      <c r="C74" s="2" t="s">
        <v>35</v>
      </c>
      <c r="D74" s="2" t="s">
        <v>43</v>
      </c>
      <c r="E74" s="3" t="s">
        <v>36</v>
      </c>
      <c r="F74" s="2" t="s">
        <v>44</v>
      </c>
    </row>
    <row r="75" spans="1:6" ht="51.75">
      <c r="A75" s="4" t="s">
        <v>122</v>
      </c>
      <c r="B75" s="7">
        <v>23.7</v>
      </c>
      <c r="C75" s="7">
        <v>23.4</v>
      </c>
      <c r="D75" s="7" t="s">
        <v>59</v>
      </c>
      <c r="E75" s="19">
        <f>IFERROR(AVERAGE(B75:D75),"")</f>
        <v>23.549999999999997</v>
      </c>
      <c r="F75" s="11" t="s">
        <v>123</v>
      </c>
    </row>
    <row r="76" spans="1:6" ht="39">
      <c r="A76" s="4" t="s">
        <v>124</v>
      </c>
      <c r="B76" s="42">
        <f>4/B41</f>
        <v>4.2735042735042739E-3</v>
      </c>
      <c r="C76" s="42">
        <f>2/C41</f>
        <v>2.1905805038335158E-3</v>
      </c>
      <c r="D76" s="42">
        <f>12/D41</f>
        <v>1.2671594508975714E-2</v>
      </c>
      <c r="E76" s="19">
        <f t="shared" ref="E76:E78" si="4">IFERROR(AVERAGE(B76:D76),"")</f>
        <v>6.3785597621045008E-3</v>
      </c>
      <c r="F76" s="11" t="s">
        <v>125</v>
      </c>
    </row>
    <row r="77" spans="1:6" ht="39">
      <c r="A77" s="4" t="s">
        <v>126</v>
      </c>
      <c r="B77" s="42">
        <f>81/B41</f>
        <v>8.6538461538461536E-2</v>
      </c>
      <c r="C77" s="42">
        <f>45/C41</f>
        <v>4.9288061336254109E-2</v>
      </c>
      <c r="D77" s="42">
        <f>34/D41</f>
        <v>3.5902851108764518E-2</v>
      </c>
      <c r="E77" s="19">
        <f t="shared" si="4"/>
        <v>5.724312466116005E-2</v>
      </c>
      <c r="F77" s="11" t="s">
        <v>125</v>
      </c>
    </row>
    <row r="78" spans="1:6">
      <c r="A78" s="4" t="s">
        <v>127</v>
      </c>
      <c r="B78" s="7">
        <v>0</v>
      </c>
      <c r="C78" s="7">
        <v>0</v>
      </c>
      <c r="D78" s="7">
        <v>0</v>
      </c>
      <c r="E78" s="19">
        <f t="shared" si="4"/>
        <v>0</v>
      </c>
      <c r="F78" s="14"/>
    </row>
    <row r="79" spans="1:6" ht="64.5">
      <c r="A79" s="27" t="s">
        <v>128</v>
      </c>
      <c r="B79" s="5" t="s">
        <v>129</v>
      </c>
      <c r="C79" s="5" t="s">
        <v>129</v>
      </c>
      <c r="D79" s="7" t="s">
        <v>59</v>
      </c>
      <c r="E79" s="19" t="s">
        <v>59</v>
      </c>
      <c r="F79" s="11" t="s">
        <v>130</v>
      </c>
    </row>
    <row r="80" spans="1:6" ht="64.5">
      <c r="A80" s="27" t="s">
        <v>131</v>
      </c>
      <c r="B80" s="5" t="s">
        <v>132</v>
      </c>
      <c r="C80" s="5" t="s">
        <v>132</v>
      </c>
      <c r="D80" s="7" t="s">
        <v>59</v>
      </c>
      <c r="E80" s="19" t="s">
        <v>59</v>
      </c>
      <c r="F80" s="11" t="s">
        <v>130</v>
      </c>
    </row>
    <row r="81" spans="1:6">
      <c r="A81" s="66"/>
      <c r="B81" s="67"/>
      <c r="C81" s="67"/>
      <c r="D81" s="67"/>
      <c r="E81" s="67"/>
      <c r="F81" s="68"/>
    </row>
    <row r="82" spans="1:6" ht="30" customHeight="1">
      <c r="A82" s="63" t="s">
        <v>133</v>
      </c>
      <c r="B82" s="64"/>
      <c r="C82" s="64"/>
      <c r="D82" s="64"/>
      <c r="E82" s="64"/>
      <c r="F82" s="65"/>
    </row>
    <row r="83" spans="1:6" ht="53.25" customHeight="1">
      <c r="A83" s="57" t="s">
        <v>134</v>
      </c>
      <c r="B83" s="58"/>
      <c r="C83" s="58"/>
      <c r="D83" s="58"/>
      <c r="E83" s="58"/>
      <c r="F83" s="59"/>
    </row>
    <row r="84" spans="1:6" ht="53.25" customHeight="1">
      <c r="A84" s="60"/>
      <c r="B84" s="61"/>
      <c r="C84" s="61"/>
      <c r="D84" s="61"/>
      <c r="E84" s="61"/>
      <c r="F84" s="62"/>
    </row>
    <row r="85" spans="1:6" ht="45" customHeight="1">
      <c r="A85" s="63" t="s">
        <v>135</v>
      </c>
      <c r="B85" s="64"/>
      <c r="C85" s="64"/>
      <c r="D85" s="64"/>
      <c r="E85" s="64"/>
      <c r="F85" s="65"/>
    </row>
    <row r="86" spans="1:6" ht="53.25" customHeight="1">
      <c r="A86" s="57" t="s">
        <v>136</v>
      </c>
      <c r="B86" s="58"/>
      <c r="C86" s="58"/>
      <c r="D86" s="58"/>
      <c r="E86" s="58"/>
      <c r="F86" s="59"/>
    </row>
    <row r="87" spans="1:6" ht="53.25" customHeight="1">
      <c r="A87" s="60"/>
      <c r="B87" s="61"/>
      <c r="C87" s="61"/>
      <c r="D87" s="61"/>
      <c r="E87" s="61"/>
      <c r="F87" s="62"/>
    </row>
    <row r="88" spans="1:6" ht="45" customHeight="1">
      <c r="A88" s="63" t="s">
        <v>137</v>
      </c>
      <c r="B88" s="64"/>
      <c r="C88" s="64"/>
      <c r="D88" s="64"/>
      <c r="E88" s="64"/>
      <c r="F88" s="65"/>
    </row>
    <row r="89" spans="1:6" ht="53.25" customHeight="1">
      <c r="A89" s="57" t="s">
        <v>138</v>
      </c>
      <c r="B89" s="58"/>
      <c r="C89" s="58"/>
      <c r="D89" s="58"/>
      <c r="E89" s="58"/>
      <c r="F89" s="59"/>
    </row>
    <row r="90" spans="1:6" ht="53.25" customHeight="1">
      <c r="A90" s="60"/>
      <c r="B90" s="61"/>
      <c r="C90" s="61"/>
      <c r="D90" s="61"/>
      <c r="E90" s="61"/>
      <c r="F90" s="62"/>
    </row>
    <row r="91" spans="1:6" ht="45" customHeight="1">
      <c r="A91" s="63" t="s">
        <v>139</v>
      </c>
      <c r="B91" s="64"/>
      <c r="C91" s="64"/>
      <c r="D91" s="64"/>
      <c r="E91" s="64"/>
      <c r="F91" s="65"/>
    </row>
    <row r="92" spans="1:6" ht="53.25" customHeight="1">
      <c r="A92" s="57" t="s">
        <v>140</v>
      </c>
      <c r="B92" s="58"/>
      <c r="C92" s="58"/>
      <c r="D92" s="58"/>
      <c r="E92" s="58"/>
      <c r="F92" s="59"/>
    </row>
    <row r="93" spans="1:6" ht="53.25" customHeight="1">
      <c r="A93" s="60"/>
      <c r="B93" s="61"/>
      <c r="C93" s="61"/>
      <c r="D93" s="61"/>
      <c r="E93" s="61"/>
      <c r="F93" s="62"/>
    </row>
    <row r="94" spans="1:6">
      <c r="A94" s="1" t="s">
        <v>141</v>
      </c>
      <c r="B94" s="2" t="s">
        <v>34</v>
      </c>
      <c r="C94" s="2" t="s">
        <v>35</v>
      </c>
      <c r="D94" s="2" t="s">
        <v>43</v>
      </c>
      <c r="E94" s="3" t="s">
        <v>36</v>
      </c>
      <c r="F94" s="2" t="s">
        <v>44</v>
      </c>
    </row>
    <row r="95" spans="1:6">
      <c r="A95" s="4" t="s">
        <v>142</v>
      </c>
      <c r="B95" s="10">
        <v>1</v>
      </c>
      <c r="C95" s="10">
        <v>1</v>
      </c>
      <c r="D95" s="10">
        <v>1</v>
      </c>
      <c r="E95" s="6">
        <f>IFERROR(AVERAGE(B95:D95),"")</f>
        <v>1</v>
      </c>
      <c r="F95" s="14" t="s">
        <v>95</v>
      </c>
    </row>
    <row r="96" spans="1:6">
      <c r="A96" s="4" t="s">
        <v>143</v>
      </c>
      <c r="B96" s="10">
        <v>1</v>
      </c>
      <c r="C96" s="10">
        <v>1</v>
      </c>
      <c r="D96" s="10">
        <v>1</v>
      </c>
      <c r="E96" s="6">
        <f t="shared" ref="E96:E98" si="5">IFERROR(AVERAGE(B96:D96),"")</f>
        <v>1</v>
      </c>
      <c r="F96" s="14" t="s">
        <v>95</v>
      </c>
    </row>
    <row r="97" spans="1:6">
      <c r="A97" s="4" t="s">
        <v>144</v>
      </c>
      <c r="B97" s="10">
        <v>1</v>
      </c>
      <c r="C97" s="10">
        <v>1</v>
      </c>
      <c r="D97" s="10">
        <v>1</v>
      </c>
      <c r="E97" s="6">
        <f t="shared" si="5"/>
        <v>1</v>
      </c>
      <c r="F97" s="14" t="s">
        <v>95</v>
      </c>
    </row>
    <row r="98" spans="1:6">
      <c r="A98" s="4" t="s">
        <v>145</v>
      </c>
      <c r="B98" s="7">
        <v>1</v>
      </c>
      <c r="C98" s="7">
        <v>1</v>
      </c>
      <c r="D98" s="7">
        <v>2</v>
      </c>
      <c r="E98" s="6">
        <f t="shared" si="5"/>
        <v>1.3333333333333333</v>
      </c>
      <c r="F98" s="14" t="s">
        <v>95</v>
      </c>
    </row>
    <row r="100" spans="1:6" ht="18.75">
      <c r="A100" s="25" t="s">
        <v>146</v>
      </c>
      <c r="B100" s="25"/>
      <c r="C100" s="25"/>
      <c r="D100" s="25"/>
      <c r="E100" s="26"/>
    </row>
    <row r="101" spans="1:6">
      <c r="A101" s="24"/>
    </row>
    <row r="102" spans="1:6">
      <c r="A102" s="75" t="s">
        <v>147</v>
      </c>
      <c r="B102" s="75"/>
      <c r="C102" s="75"/>
      <c r="D102" s="75"/>
      <c r="E102" s="75"/>
      <c r="F102" s="75"/>
    </row>
    <row r="103" spans="1:6">
      <c r="A103" s="75"/>
      <c r="B103" s="75"/>
      <c r="C103" s="75"/>
      <c r="D103" s="75"/>
      <c r="E103" s="75"/>
      <c r="F103" s="75"/>
    </row>
    <row r="104" spans="1:6">
      <c r="A104" s="75"/>
      <c r="B104" s="75"/>
      <c r="C104" s="75"/>
      <c r="D104" s="75"/>
      <c r="E104" s="75"/>
      <c r="F104" s="75"/>
    </row>
    <row r="105" spans="1:6">
      <c r="A105" s="75" t="s">
        <v>148</v>
      </c>
      <c r="B105" s="75"/>
      <c r="C105" s="75"/>
      <c r="D105" s="75"/>
      <c r="E105" s="75"/>
      <c r="F105" s="75"/>
    </row>
    <row r="106" spans="1:6">
      <c r="A106" s="75"/>
      <c r="B106" s="75"/>
      <c r="C106" s="75"/>
      <c r="D106" s="75"/>
      <c r="E106" s="75"/>
      <c r="F106" s="75"/>
    </row>
    <row r="107" spans="1:6">
      <c r="A107" s="75"/>
      <c r="B107" s="75"/>
      <c r="C107" s="75"/>
      <c r="D107" s="75"/>
      <c r="E107" s="75"/>
      <c r="F107" s="75"/>
    </row>
    <row r="108" spans="1:6">
      <c r="A108" s="75" t="s">
        <v>149</v>
      </c>
      <c r="B108" s="75"/>
      <c r="C108" s="75"/>
      <c r="D108" s="75"/>
      <c r="E108" s="75"/>
      <c r="F108" s="75"/>
    </row>
    <row r="109" spans="1:6">
      <c r="A109" s="75"/>
      <c r="B109" s="75"/>
      <c r="C109" s="75"/>
      <c r="D109" s="75"/>
      <c r="E109" s="75"/>
      <c r="F109" s="75"/>
    </row>
    <row r="110" spans="1:6">
      <c r="A110" s="75"/>
      <c r="B110" s="75"/>
      <c r="C110" s="75"/>
      <c r="D110" s="75"/>
      <c r="E110" s="75"/>
      <c r="F110" s="75"/>
    </row>
    <row r="111" spans="1:6">
      <c r="A111" s="24"/>
    </row>
    <row r="112" spans="1:6">
      <c r="A112" s="24"/>
    </row>
    <row r="113" spans="1:1">
      <c r="A113" s="24"/>
    </row>
    <row r="114" spans="1:1">
      <c r="A114" s="24"/>
    </row>
    <row r="115" spans="1:1">
      <c r="A115" s="24"/>
    </row>
    <row r="116" spans="1:1">
      <c r="A116" s="24"/>
    </row>
  </sheetData>
  <mergeCells count="29">
    <mergeCell ref="A102:F104"/>
    <mergeCell ref="A105:F107"/>
    <mergeCell ref="A108:F110"/>
    <mergeCell ref="A91:F91"/>
    <mergeCell ref="F18:F23"/>
    <mergeCell ref="F25:F30"/>
    <mergeCell ref="A82:F82"/>
    <mergeCell ref="A83:F84"/>
    <mergeCell ref="A85:F85"/>
    <mergeCell ref="A86:F87"/>
    <mergeCell ref="A33:F34"/>
    <mergeCell ref="A35:F35"/>
    <mergeCell ref="A36:F39"/>
    <mergeCell ref="A45:F45"/>
    <mergeCell ref="A46:F47"/>
    <mergeCell ref="A56:F56"/>
    <mergeCell ref="F3:F5"/>
    <mergeCell ref="A6:F6"/>
    <mergeCell ref="F8:F15"/>
    <mergeCell ref="A16:F16"/>
    <mergeCell ref="A32:F32"/>
    <mergeCell ref="A92:F93"/>
    <mergeCell ref="A88:F88"/>
    <mergeCell ref="A89:F90"/>
    <mergeCell ref="A57:F58"/>
    <mergeCell ref="A59:F59"/>
    <mergeCell ref="A71:F71"/>
    <mergeCell ref="A72:F73"/>
    <mergeCell ref="A81:F81"/>
  </mergeCells>
  <phoneticPr fontId="22" type="noConversion"/>
  <pageMargins left="0.5" right="0.5" top="1.1875" bottom="1" header="0.5" footer="0.5"/>
  <pageSetup scale="85" fitToHeight="0" orientation="portrait" r:id="rId1"/>
  <headerFooter>
    <oddHeader>&amp;L&amp;G&amp;C&amp;"Arial,Bold"&amp;16&amp;K04+000Elementary School
Comprehensive Needs Assessment 
2018-2019</oddHeader>
    <oddFooter>Page &amp;P</oddFooter>
  </headerFooter>
  <rowBreaks count="2" manualBreakCount="2">
    <brk id="34" max="5" man="1"/>
    <brk id="58" max="5" man="1"/>
  </rowBreaks>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L26"/>
  <sheetViews>
    <sheetView view="pageLayout" topLeftCell="A9" workbookViewId="0" xr3:uid="{51F8DEE0-4D01-5F28-A812-FC0BD7CAC4A5}">
      <selection activeCell="K19" sqref="K19:K20"/>
    </sheetView>
  </sheetViews>
  <sheetFormatPr defaultColWidth="8.875" defaultRowHeight="15.75"/>
  <cols>
    <col min="1" max="1" width="9.875" customWidth="1"/>
    <col min="6" max="6" width="11" customWidth="1"/>
    <col min="7" max="7" width="9.125" customWidth="1"/>
    <col min="8" max="8" width="9.375" customWidth="1"/>
    <col min="9" max="9" width="8.375" customWidth="1"/>
    <col min="10" max="10" width="8.125" customWidth="1"/>
    <col min="12" max="12" width="8.375" customWidth="1"/>
  </cols>
  <sheetData>
    <row r="2" spans="1:12" ht="21" thickBot="1">
      <c r="A2" s="30" t="s">
        <v>150</v>
      </c>
      <c r="B2" s="85" t="s">
        <v>151</v>
      </c>
      <c r="C2" s="85"/>
      <c r="D2" s="85"/>
      <c r="E2" s="85"/>
      <c r="F2" s="85"/>
      <c r="G2" s="85"/>
      <c r="H2" s="85"/>
      <c r="I2" s="85"/>
    </row>
    <row r="4" spans="1:12" ht="16.5" thickBot="1">
      <c r="A4" s="29" t="s">
        <v>152</v>
      </c>
      <c r="B4" s="86" t="s">
        <v>153</v>
      </c>
      <c r="C4" s="86"/>
      <c r="D4" s="86"/>
      <c r="E4" s="86"/>
      <c r="F4" s="86"/>
      <c r="G4" s="86"/>
      <c r="H4" s="86"/>
      <c r="I4" s="86"/>
    </row>
    <row r="6" spans="1:12" ht="16.5" thickBot="1">
      <c r="A6" s="29" t="s">
        <v>154</v>
      </c>
      <c r="B6" s="87">
        <v>43311</v>
      </c>
      <c r="C6" s="86"/>
      <c r="D6" s="86"/>
      <c r="E6" s="86"/>
      <c r="F6" s="86"/>
      <c r="G6" s="86"/>
      <c r="H6" s="86"/>
      <c r="I6" s="86"/>
    </row>
    <row r="9" spans="1:12" ht="26.25">
      <c r="A9" s="88" t="s">
        <v>155</v>
      </c>
      <c r="B9" s="88"/>
      <c r="C9" s="88"/>
      <c r="D9" s="88"/>
      <c r="E9" s="88"/>
      <c r="F9" s="31" t="s">
        <v>156</v>
      </c>
      <c r="G9" s="31" t="s">
        <v>157</v>
      </c>
      <c r="H9" s="31" t="s">
        <v>158</v>
      </c>
      <c r="I9" s="31" t="s">
        <v>159</v>
      </c>
      <c r="J9" s="31" t="s">
        <v>160</v>
      </c>
      <c r="K9" s="31" t="s">
        <v>161</v>
      </c>
      <c r="L9" s="31" t="s">
        <v>162</v>
      </c>
    </row>
    <row r="10" spans="1:12" ht="26.25">
      <c r="A10" s="88"/>
      <c r="B10" s="88"/>
      <c r="C10" s="88"/>
      <c r="D10" s="88"/>
      <c r="E10" s="88"/>
      <c r="F10" s="31" t="s">
        <v>163</v>
      </c>
      <c r="G10" s="31" t="s">
        <v>164</v>
      </c>
      <c r="H10" s="31" t="s">
        <v>164</v>
      </c>
      <c r="I10" s="31" t="s">
        <v>165</v>
      </c>
      <c r="J10" s="31" t="s">
        <v>165</v>
      </c>
      <c r="K10" s="31" t="s">
        <v>166</v>
      </c>
      <c r="L10" s="31" t="s">
        <v>166</v>
      </c>
    </row>
    <row r="11" spans="1:12" ht="25.35" customHeight="1">
      <c r="A11" s="84" t="s">
        <v>167</v>
      </c>
      <c r="B11" s="84"/>
      <c r="C11" s="84"/>
      <c r="D11" s="84"/>
      <c r="E11" s="84"/>
      <c r="F11" s="83">
        <v>0.16200000000000001</v>
      </c>
      <c r="G11" s="83">
        <v>0.193</v>
      </c>
      <c r="H11" s="83">
        <v>0.23599999999999999</v>
      </c>
      <c r="I11" s="83">
        <v>0.26300000000000001</v>
      </c>
      <c r="J11" s="83">
        <v>0.14699999999999999</v>
      </c>
      <c r="K11" s="83">
        <v>0.20699999999999999</v>
      </c>
      <c r="L11" s="82"/>
    </row>
    <row r="12" spans="1:12">
      <c r="A12" s="84"/>
      <c r="B12" s="84"/>
      <c r="C12" s="84"/>
      <c r="D12" s="84"/>
      <c r="E12" s="84"/>
      <c r="F12" s="82"/>
      <c r="G12" s="82"/>
      <c r="H12" s="82"/>
      <c r="I12" s="82"/>
      <c r="J12" s="82"/>
      <c r="K12" s="82"/>
      <c r="L12" s="82"/>
    </row>
    <row r="13" spans="1:12">
      <c r="A13" s="84" t="s">
        <v>168</v>
      </c>
      <c r="B13" s="84"/>
      <c r="C13" s="84"/>
      <c r="D13" s="84"/>
      <c r="E13" s="84"/>
      <c r="F13" s="83">
        <v>0.27400000000000002</v>
      </c>
      <c r="G13" s="83">
        <v>0.30399999999999999</v>
      </c>
      <c r="H13" s="83">
        <v>0.14299999999999999</v>
      </c>
      <c r="I13" s="83">
        <v>0.17299999999999999</v>
      </c>
      <c r="J13" s="83">
        <v>0.219</v>
      </c>
      <c r="K13" s="83">
        <v>0.27400000000000002</v>
      </c>
      <c r="L13" s="82"/>
    </row>
    <row r="14" spans="1:12" ht="30.6" customHeight="1">
      <c r="A14" s="84"/>
      <c r="B14" s="84"/>
      <c r="C14" s="84"/>
      <c r="D14" s="84"/>
      <c r="E14" s="84"/>
      <c r="F14" s="82"/>
      <c r="G14" s="82"/>
      <c r="H14" s="82"/>
      <c r="I14" s="82"/>
      <c r="J14" s="82"/>
      <c r="K14" s="82"/>
      <c r="L14" s="82"/>
    </row>
    <row r="15" spans="1:12">
      <c r="A15" s="84" t="s">
        <v>169</v>
      </c>
      <c r="B15" s="84"/>
      <c r="C15" s="84"/>
      <c r="D15" s="84"/>
      <c r="E15" s="84"/>
      <c r="F15" s="83">
        <v>0.16300000000000001</v>
      </c>
      <c r="G15" s="83">
        <v>0.193</v>
      </c>
      <c r="H15" s="83">
        <v>0.151</v>
      </c>
      <c r="I15" s="83">
        <v>0.18099999999999999</v>
      </c>
      <c r="J15" s="83">
        <v>0.19</v>
      </c>
      <c r="K15" s="83">
        <v>0.22</v>
      </c>
      <c r="L15" s="82"/>
    </row>
    <row r="16" spans="1:12" ht="30.6" customHeight="1">
      <c r="A16" s="84"/>
      <c r="B16" s="84"/>
      <c r="C16" s="84"/>
      <c r="D16" s="84"/>
      <c r="E16" s="84"/>
      <c r="F16" s="82"/>
      <c r="G16" s="82"/>
      <c r="H16" s="82"/>
      <c r="I16" s="82"/>
      <c r="J16" s="82"/>
      <c r="K16" s="82"/>
      <c r="L16" s="82"/>
    </row>
    <row r="17" spans="1:12">
      <c r="A17" s="84" t="s">
        <v>170</v>
      </c>
      <c r="B17" s="84"/>
      <c r="C17" s="84"/>
      <c r="D17" s="84"/>
      <c r="E17" s="84"/>
      <c r="F17" s="83">
        <v>8.1000000000000003E-2</v>
      </c>
      <c r="G17" s="83">
        <v>0.111</v>
      </c>
      <c r="H17" s="83">
        <v>7.2999999999999995E-2</v>
      </c>
      <c r="I17" s="83">
        <v>0.10299999999999999</v>
      </c>
      <c r="J17" s="83">
        <v>9.5000000000000001E-2</v>
      </c>
      <c r="K17" s="83">
        <v>0.125</v>
      </c>
      <c r="L17" s="82"/>
    </row>
    <row r="18" spans="1:12" ht="36.6" customHeight="1">
      <c r="A18" s="84"/>
      <c r="B18" s="84"/>
      <c r="C18" s="84"/>
      <c r="D18" s="84"/>
      <c r="E18" s="84"/>
      <c r="F18" s="82"/>
      <c r="G18" s="82"/>
      <c r="H18" s="82"/>
      <c r="I18" s="82"/>
      <c r="J18" s="82"/>
      <c r="K18" s="82"/>
      <c r="L18" s="82"/>
    </row>
    <row r="19" spans="1:12">
      <c r="A19" s="84" t="s">
        <v>171</v>
      </c>
      <c r="B19" s="84"/>
      <c r="C19" s="84"/>
      <c r="D19" s="84"/>
      <c r="E19" s="84"/>
      <c r="F19" s="83">
        <v>0.57699999999999996</v>
      </c>
      <c r="G19" s="83">
        <v>0.60699999999999998</v>
      </c>
      <c r="H19" s="82">
        <v>54.2</v>
      </c>
      <c r="I19" s="83">
        <v>0.63700000000000001</v>
      </c>
      <c r="J19" s="82"/>
      <c r="K19" s="83">
        <v>0.63700000000000001</v>
      </c>
      <c r="L19" s="82"/>
    </row>
    <row r="20" spans="1:12" ht="37.700000000000003" customHeight="1">
      <c r="A20" s="84"/>
      <c r="B20" s="84"/>
      <c r="C20" s="84"/>
      <c r="D20" s="84"/>
      <c r="E20" s="84"/>
      <c r="F20" s="82"/>
      <c r="G20" s="82"/>
      <c r="H20" s="82"/>
      <c r="I20" s="82"/>
      <c r="J20" s="82"/>
      <c r="K20" s="82"/>
      <c r="L20" s="82"/>
    </row>
    <row r="21" spans="1:12">
      <c r="A21" s="32"/>
      <c r="B21" s="32"/>
      <c r="C21" s="32"/>
      <c r="D21" s="32"/>
      <c r="E21" s="32"/>
      <c r="F21" s="33"/>
      <c r="G21" s="33"/>
      <c r="H21" s="33"/>
      <c r="I21" s="33"/>
      <c r="J21" s="33"/>
      <c r="K21" s="33"/>
      <c r="L21" s="33"/>
    </row>
    <row r="22" spans="1:12">
      <c r="A22" s="32"/>
      <c r="B22" s="32"/>
      <c r="C22" s="32"/>
      <c r="D22" s="32"/>
      <c r="E22" s="32"/>
      <c r="F22" s="33"/>
      <c r="G22" s="33"/>
      <c r="H22" s="33"/>
      <c r="I22" s="33"/>
      <c r="J22" s="33"/>
      <c r="K22" s="33"/>
      <c r="L22" s="33"/>
    </row>
    <row r="23" spans="1:12">
      <c r="A23" s="79" t="s">
        <v>172</v>
      </c>
      <c r="B23" s="79"/>
      <c r="C23" s="79"/>
      <c r="D23" s="79"/>
      <c r="E23" s="79"/>
      <c r="F23" s="79"/>
      <c r="G23" s="81" t="s">
        <v>173</v>
      </c>
      <c r="H23" s="81"/>
      <c r="I23" s="79"/>
      <c r="J23" s="79"/>
      <c r="K23" s="79"/>
      <c r="L23" s="79"/>
    </row>
    <row r="24" spans="1:12" ht="16.5" thickBot="1">
      <c r="A24" s="79"/>
      <c r="B24" s="79"/>
      <c r="C24" s="80"/>
      <c r="D24" s="80"/>
      <c r="E24" s="80"/>
      <c r="F24" s="80"/>
      <c r="G24" s="81"/>
      <c r="H24" s="81"/>
      <c r="I24" s="80"/>
      <c r="J24" s="80"/>
      <c r="K24" s="80"/>
      <c r="L24" s="80"/>
    </row>
    <row r="25" spans="1:12">
      <c r="A25" s="81" t="s">
        <v>174</v>
      </c>
      <c r="B25" s="81"/>
      <c r="C25" s="79"/>
      <c r="D25" s="79"/>
      <c r="E25" s="79"/>
      <c r="F25" s="79"/>
      <c r="G25" s="81" t="s">
        <v>174</v>
      </c>
      <c r="H25" s="81"/>
      <c r="I25" s="79"/>
      <c r="J25" s="79"/>
      <c r="K25" s="79"/>
      <c r="L25" s="79"/>
    </row>
    <row r="26" spans="1:12" ht="16.5" thickBot="1">
      <c r="A26" s="81"/>
      <c r="B26" s="81"/>
      <c r="C26" s="80"/>
      <c r="D26" s="80"/>
      <c r="E26" s="80"/>
      <c r="F26" s="80"/>
      <c r="G26" s="81"/>
      <c r="H26" s="81"/>
      <c r="I26" s="80"/>
      <c r="J26" s="80"/>
      <c r="K26" s="80"/>
      <c r="L26" s="80"/>
    </row>
  </sheetData>
  <sheetProtection sheet="1" objects="1" scenarios="1" selectLockedCells="1"/>
  <mergeCells count="52">
    <mergeCell ref="B2:I2"/>
    <mergeCell ref="B4:I4"/>
    <mergeCell ref="B6:I6"/>
    <mergeCell ref="A9:E10"/>
    <mergeCell ref="A11:E12"/>
    <mergeCell ref="F11:F12"/>
    <mergeCell ref="G11:G12"/>
    <mergeCell ref="H11:H12"/>
    <mergeCell ref="I11:I12"/>
    <mergeCell ref="J11:J12"/>
    <mergeCell ref="K11:K12"/>
    <mergeCell ref="L11:L12"/>
    <mergeCell ref="A13:E14"/>
    <mergeCell ref="F13:F14"/>
    <mergeCell ref="G13:G14"/>
    <mergeCell ref="H13:H14"/>
    <mergeCell ref="I13:I14"/>
    <mergeCell ref="J13:J14"/>
    <mergeCell ref="K13:K14"/>
    <mergeCell ref="L13:L14"/>
    <mergeCell ref="A15:E16"/>
    <mergeCell ref="F15:F16"/>
    <mergeCell ref="G15:G16"/>
    <mergeCell ref="H15:H16"/>
    <mergeCell ref="I15:I16"/>
    <mergeCell ref="J15:J16"/>
    <mergeCell ref="K15:K16"/>
    <mergeCell ref="L15:L16"/>
    <mergeCell ref="K17:K18"/>
    <mergeCell ref="L17:L18"/>
    <mergeCell ref="J19:J20"/>
    <mergeCell ref="K19:K20"/>
    <mergeCell ref="L19:L20"/>
    <mergeCell ref="A17:E18"/>
    <mergeCell ref="F17:F18"/>
    <mergeCell ref="G17:G18"/>
    <mergeCell ref="H17:H18"/>
    <mergeCell ref="I17:I18"/>
    <mergeCell ref="J17:J18"/>
    <mergeCell ref="A19:E20"/>
    <mergeCell ref="F19:F20"/>
    <mergeCell ref="G19:G20"/>
    <mergeCell ref="H19:H20"/>
    <mergeCell ref="I19:I20"/>
    <mergeCell ref="A23:B24"/>
    <mergeCell ref="C23:F24"/>
    <mergeCell ref="G23:H24"/>
    <mergeCell ref="I23:L24"/>
    <mergeCell ref="A25:B26"/>
    <mergeCell ref="C25:F26"/>
    <mergeCell ref="G25:H26"/>
    <mergeCell ref="I25:L26"/>
  </mergeCells>
  <phoneticPr fontId="22" type="noConversion"/>
  <pageMargins left="0.7" right="0.7" top="0.75" bottom="0.75" header="0.3" footer="0.3"/>
  <pageSetup orientation="landscape" r:id="rId1"/>
  <headerFooter>
    <oddHeader xml:space="preserve">&amp;C&amp;"Arial,Bold"&amp;16 &amp;K04+0002018-2019 School Improvement Plan – Elementary&amp;"Times New Roman,Regular"&amp;12&amp;K01+000
</oddHeader>
    <oddFooter>&amp;CPage 1</oddFooter>
  </headerFooter>
  <extLst>
    <ext xmlns:mx="http://schemas.microsoft.com/office/mac/excel/2008/main" uri="{64002731-A6B0-56B0-2670-7721B7C09600}">
      <mx:PLV Mode="1"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9"/>
  <sheetViews>
    <sheetView view="pageLayout" topLeftCell="A37" workbookViewId="0" xr3:uid="{F9CF3CF3-643B-5BE6-8B46-32C596A47465}">
      <selection activeCell="C2" sqref="C2:K3"/>
    </sheetView>
  </sheetViews>
  <sheetFormatPr defaultColWidth="8.875" defaultRowHeight="15.75"/>
  <cols>
    <col min="1" max="1" width="10" customWidth="1"/>
    <col min="2" max="2" width="11.875" customWidth="1"/>
    <col min="6" max="6" width="12.625" customWidth="1"/>
    <col min="7" max="8" width="6.875" customWidth="1"/>
    <col min="9" max="9" width="7.625" customWidth="1"/>
    <col min="10" max="10" width="5.625" customWidth="1"/>
    <col min="11" max="11" width="17" customWidth="1"/>
  </cols>
  <sheetData>
    <row r="1" spans="1:11">
      <c r="A1" s="34"/>
      <c r="B1" s="34"/>
      <c r="C1" s="34"/>
      <c r="D1" s="34"/>
      <c r="E1" s="34"/>
      <c r="F1" s="34"/>
      <c r="G1" s="34"/>
      <c r="H1" s="34"/>
      <c r="I1" s="34"/>
      <c r="J1" s="34"/>
      <c r="K1" s="34"/>
    </row>
    <row r="2" spans="1:11" ht="15.6" customHeight="1">
      <c r="A2" s="96" t="s">
        <v>175</v>
      </c>
      <c r="B2" s="96"/>
      <c r="C2" s="97"/>
      <c r="D2" s="97"/>
      <c r="E2" s="97"/>
      <c r="F2" s="97"/>
      <c r="G2" s="97"/>
      <c r="H2" s="97"/>
      <c r="I2" s="97"/>
      <c r="J2" s="97"/>
      <c r="K2" s="97"/>
    </row>
    <row r="3" spans="1:11" ht="16.5" thickBot="1">
      <c r="A3" s="96"/>
      <c r="B3" s="96"/>
      <c r="C3" s="98"/>
      <c r="D3" s="98"/>
      <c r="E3" s="98"/>
      <c r="F3" s="98"/>
      <c r="G3" s="98"/>
      <c r="H3" s="98"/>
      <c r="I3" s="98"/>
      <c r="J3" s="98"/>
      <c r="K3" s="98"/>
    </row>
    <row r="4" spans="1:11">
      <c r="A4" s="34"/>
      <c r="B4" s="34"/>
      <c r="C4" s="34"/>
      <c r="D4" s="34"/>
      <c r="E4" s="34"/>
      <c r="F4" s="34"/>
      <c r="G4" s="34"/>
      <c r="H4" s="34"/>
      <c r="I4" s="34"/>
      <c r="J4" s="34"/>
      <c r="K4" s="34"/>
    </row>
    <row r="5" spans="1:11">
      <c r="A5" s="96" t="s">
        <v>176</v>
      </c>
      <c r="B5" s="96"/>
      <c r="C5" s="97" t="s">
        <v>177</v>
      </c>
      <c r="D5" s="97"/>
      <c r="E5" s="97"/>
      <c r="F5" s="97"/>
      <c r="G5" s="97"/>
      <c r="H5" s="97"/>
      <c r="I5" s="97"/>
      <c r="J5" s="97"/>
      <c r="K5" s="97"/>
    </row>
    <row r="6" spans="1:11" ht="34.700000000000003" customHeight="1" thickBot="1">
      <c r="A6" s="96"/>
      <c r="B6" s="96"/>
      <c r="C6" s="98"/>
      <c r="D6" s="98"/>
      <c r="E6" s="98"/>
      <c r="F6" s="98"/>
      <c r="G6" s="98"/>
      <c r="H6" s="98"/>
      <c r="I6" s="98"/>
      <c r="J6" s="98"/>
      <c r="K6" s="98"/>
    </row>
    <row r="7" spans="1:11">
      <c r="A7" s="34"/>
      <c r="B7" s="34"/>
      <c r="C7" s="34"/>
      <c r="D7" s="34"/>
      <c r="E7" s="34"/>
      <c r="F7" s="34"/>
      <c r="G7" s="34"/>
      <c r="H7" s="34"/>
      <c r="I7" s="34"/>
      <c r="J7" s="34"/>
      <c r="K7" s="34"/>
    </row>
    <row r="8" spans="1:11">
      <c r="A8" s="96" t="s">
        <v>178</v>
      </c>
      <c r="B8" s="96"/>
      <c r="C8" s="97" t="s">
        <v>179</v>
      </c>
      <c r="D8" s="97"/>
      <c r="E8" s="97"/>
      <c r="F8" s="97"/>
      <c r="G8" s="97"/>
      <c r="H8" s="97"/>
      <c r="I8" s="97"/>
      <c r="J8" s="97"/>
      <c r="K8" s="97"/>
    </row>
    <row r="9" spans="1:11" ht="16.5" thickBot="1">
      <c r="A9" s="96"/>
      <c r="B9" s="96"/>
      <c r="C9" s="98"/>
      <c r="D9" s="98"/>
      <c r="E9" s="98"/>
      <c r="F9" s="98"/>
      <c r="G9" s="98"/>
      <c r="H9" s="98"/>
      <c r="I9" s="98"/>
      <c r="J9" s="98"/>
      <c r="K9" s="98"/>
    </row>
    <row r="11" spans="1:11" ht="48" customHeight="1">
      <c r="A11" s="93" t="s">
        <v>180</v>
      </c>
      <c r="B11" s="94" t="s">
        <v>181</v>
      </c>
      <c r="C11" s="94"/>
      <c r="D11" s="94"/>
      <c r="E11" s="94"/>
      <c r="F11" s="95" t="s">
        <v>182</v>
      </c>
      <c r="G11" s="95" t="s">
        <v>183</v>
      </c>
      <c r="H11" s="95"/>
      <c r="I11" s="92" t="s">
        <v>184</v>
      </c>
      <c r="J11" s="92"/>
      <c r="K11" s="92" t="s">
        <v>185</v>
      </c>
    </row>
    <row r="12" spans="1:11" ht="30" customHeight="1">
      <c r="A12" s="93"/>
      <c r="B12" s="94"/>
      <c r="C12" s="94"/>
      <c r="D12" s="94"/>
      <c r="E12" s="94"/>
      <c r="F12" s="95"/>
      <c r="G12" s="95"/>
      <c r="H12" s="95"/>
      <c r="I12" s="92"/>
      <c r="J12" s="92"/>
      <c r="K12" s="92"/>
    </row>
    <row r="13" spans="1:11" ht="36" customHeight="1">
      <c r="A13" s="89" t="s">
        <v>186</v>
      </c>
      <c r="B13" s="89" t="s">
        <v>187</v>
      </c>
      <c r="C13" s="89"/>
      <c r="D13" s="89"/>
      <c r="E13" s="89"/>
      <c r="F13" s="89" t="s">
        <v>153</v>
      </c>
      <c r="G13" s="89" t="s">
        <v>188</v>
      </c>
      <c r="H13" s="89"/>
      <c r="I13" s="89" t="s">
        <v>189</v>
      </c>
      <c r="J13" s="89"/>
      <c r="K13" s="89" t="s">
        <v>190</v>
      </c>
    </row>
    <row r="14" spans="1:11" ht="36" customHeight="1">
      <c r="A14" s="89"/>
      <c r="B14" s="89"/>
      <c r="C14" s="89"/>
      <c r="D14" s="89"/>
      <c r="E14" s="89"/>
      <c r="F14" s="89"/>
      <c r="G14" s="89"/>
      <c r="H14" s="89"/>
      <c r="I14" s="89"/>
      <c r="J14" s="89"/>
      <c r="K14" s="89"/>
    </row>
    <row r="15" spans="1:11" ht="36" customHeight="1">
      <c r="A15" s="90"/>
      <c r="B15" s="89"/>
      <c r="C15" s="89"/>
      <c r="D15" s="89"/>
      <c r="E15" s="89"/>
      <c r="F15" s="89"/>
      <c r="G15" s="89"/>
      <c r="H15" s="89"/>
      <c r="I15" s="89"/>
      <c r="J15" s="89"/>
      <c r="K15" s="89"/>
    </row>
    <row r="16" spans="1:11" ht="36" customHeight="1">
      <c r="A16" s="91"/>
      <c r="B16" s="89"/>
      <c r="C16" s="89"/>
      <c r="D16" s="89"/>
      <c r="E16" s="89"/>
      <c r="F16" s="89"/>
      <c r="G16" s="89"/>
      <c r="H16" s="89"/>
      <c r="I16" s="89"/>
      <c r="J16" s="89"/>
      <c r="K16" s="89"/>
    </row>
    <row r="17" spans="1:11" ht="36" customHeight="1">
      <c r="A17" s="90" t="s">
        <v>186</v>
      </c>
      <c r="B17" s="89" t="s">
        <v>191</v>
      </c>
      <c r="C17" s="89"/>
      <c r="D17" s="89"/>
      <c r="E17" s="89"/>
      <c r="F17" s="89" t="s">
        <v>192</v>
      </c>
      <c r="G17" s="89" t="s">
        <v>193</v>
      </c>
      <c r="H17" s="89"/>
      <c r="I17" s="89" t="s">
        <v>194</v>
      </c>
      <c r="J17" s="89"/>
      <c r="K17" s="89"/>
    </row>
    <row r="18" spans="1:11" ht="36" customHeight="1">
      <c r="A18" s="91"/>
      <c r="B18" s="89"/>
      <c r="C18" s="89"/>
      <c r="D18" s="89"/>
      <c r="E18" s="89"/>
      <c r="F18" s="89"/>
      <c r="G18" s="89"/>
      <c r="H18" s="89"/>
      <c r="I18" s="89"/>
      <c r="J18" s="89"/>
      <c r="K18" s="89"/>
    </row>
    <row r="19" spans="1:11" ht="36" customHeight="1">
      <c r="A19" s="90" t="s">
        <v>186</v>
      </c>
      <c r="B19" s="89" t="s">
        <v>195</v>
      </c>
      <c r="C19" s="89"/>
      <c r="D19" s="89"/>
      <c r="E19" s="89"/>
      <c r="F19" s="89" t="s">
        <v>196</v>
      </c>
      <c r="G19" s="89" t="s">
        <v>188</v>
      </c>
      <c r="H19" s="89"/>
      <c r="I19" s="89" t="s">
        <v>197</v>
      </c>
      <c r="J19" s="89"/>
      <c r="K19" s="89"/>
    </row>
    <row r="20" spans="1:11" ht="36" customHeight="1">
      <c r="A20" s="91"/>
      <c r="B20" s="89"/>
      <c r="C20" s="89"/>
      <c r="D20" s="89"/>
      <c r="E20" s="89"/>
      <c r="F20" s="89"/>
      <c r="G20" s="89"/>
      <c r="H20" s="89"/>
      <c r="I20" s="89"/>
      <c r="J20" s="89"/>
      <c r="K20" s="89"/>
    </row>
    <row r="21" spans="1:11" ht="36" customHeight="1">
      <c r="A21" s="90" t="s">
        <v>198</v>
      </c>
      <c r="B21" s="89" t="s">
        <v>199</v>
      </c>
      <c r="C21" s="89"/>
      <c r="D21" s="89"/>
      <c r="E21" s="89"/>
      <c r="F21" s="89" t="s">
        <v>200</v>
      </c>
      <c r="G21" s="89" t="s">
        <v>201</v>
      </c>
      <c r="H21" s="89"/>
      <c r="I21" s="89" t="s">
        <v>202</v>
      </c>
      <c r="J21" s="89"/>
      <c r="K21" s="89"/>
    </row>
    <row r="22" spans="1:11" ht="36" customHeight="1">
      <c r="A22" s="91"/>
      <c r="B22" s="89"/>
      <c r="C22" s="89"/>
      <c r="D22" s="89"/>
      <c r="E22" s="89"/>
      <c r="F22" s="89"/>
      <c r="G22" s="89"/>
      <c r="H22" s="89"/>
      <c r="I22" s="89"/>
      <c r="J22" s="89"/>
      <c r="K22" s="89"/>
    </row>
    <row r="23" spans="1:11" ht="36" customHeight="1">
      <c r="A23" s="90" t="s">
        <v>203</v>
      </c>
      <c r="B23" s="89" t="s">
        <v>204</v>
      </c>
      <c r="C23" s="89"/>
      <c r="D23" s="89"/>
      <c r="E23" s="89"/>
      <c r="F23" s="89" t="s">
        <v>205</v>
      </c>
      <c r="G23" s="89" t="s">
        <v>206</v>
      </c>
      <c r="H23" s="89"/>
      <c r="I23" s="89" t="s">
        <v>207</v>
      </c>
      <c r="J23" s="89"/>
      <c r="K23" s="89"/>
    </row>
    <row r="24" spans="1:11" ht="36" customHeight="1">
      <c r="A24" s="91"/>
      <c r="B24" s="89"/>
      <c r="C24" s="89"/>
      <c r="D24" s="89"/>
      <c r="E24" s="89"/>
      <c r="F24" s="89"/>
      <c r="G24" s="89"/>
      <c r="H24" s="89"/>
      <c r="I24" s="89"/>
      <c r="J24" s="89"/>
      <c r="K24" s="89"/>
    </row>
    <row r="25" spans="1:11" ht="36" customHeight="1">
      <c r="A25" s="90" t="s">
        <v>208</v>
      </c>
      <c r="B25" s="89" t="s">
        <v>209</v>
      </c>
      <c r="C25" s="89"/>
      <c r="D25" s="89"/>
      <c r="E25" s="89"/>
      <c r="F25" s="89" t="s">
        <v>210</v>
      </c>
      <c r="G25" s="89" t="s">
        <v>211</v>
      </c>
      <c r="H25" s="89"/>
      <c r="I25" s="89"/>
      <c r="J25" s="89"/>
      <c r="K25" s="89"/>
    </row>
    <row r="26" spans="1:11" ht="36" customHeight="1">
      <c r="A26" s="91"/>
      <c r="B26" s="89"/>
      <c r="C26" s="89"/>
      <c r="D26" s="89"/>
      <c r="E26" s="89"/>
      <c r="F26" s="89"/>
      <c r="G26" s="89"/>
      <c r="H26" s="89"/>
      <c r="I26" s="89"/>
      <c r="J26" s="89"/>
      <c r="K26" s="89"/>
    </row>
    <row r="27" spans="1:11" ht="36" customHeight="1">
      <c r="A27" s="90"/>
      <c r="B27" s="89"/>
      <c r="C27" s="89"/>
      <c r="D27" s="89"/>
      <c r="E27" s="89"/>
      <c r="F27" s="89"/>
      <c r="G27" s="89"/>
      <c r="H27" s="89"/>
      <c r="I27" s="89"/>
      <c r="J27" s="89"/>
      <c r="K27" s="89"/>
    </row>
    <row r="28" spans="1:11" ht="36" customHeight="1">
      <c r="A28" s="91"/>
      <c r="B28" s="89"/>
      <c r="C28" s="89"/>
      <c r="D28" s="89"/>
      <c r="E28" s="89"/>
      <c r="F28" s="89"/>
      <c r="G28" s="89"/>
      <c r="H28" s="89"/>
      <c r="I28" s="89"/>
      <c r="J28" s="89"/>
      <c r="K28" s="89"/>
    </row>
    <row r="29" spans="1:11" ht="36" customHeight="1">
      <c r="A29" s="36"/>
      <c r="B29" s="89"/>
      <c r="C29" s="89"/>
      <c r="D29" s="89"/>
      <c r="E29" s="89"/>
      <c r="F29" s="35"/>
      <c r="G29" s="89"/>
      <c r="H29" s="89"/>
      <c r="I29" s="89"/>
      <c r="J29" s="89"/>
      <c r="K29" s="35"/>
    </row>
  </sheetData>
  <sheetProtection sheet="1" objects="1" scenarios="1" selectLockedCells="1"/>
  <mergeCells count="63">
    <mergeCell ref="K11:K12"/>
    <mergeCell ref="B29:E29"/>
    <mergeCell ref="G29:H29"/>
    <mergeCell ref="I29:J29"/>
    <mergeCell ref="A2:B3"/>
    <mergeCell ref="C2:K3"/>
    <mergeCell ref="A5:B6"/>
    <mergeCell ref="C5:K6"/>
    <mergeCell ref="A27:A28"/>
    <mergeCell ref="B27:E28"/>
    <mergeCell ref="F27:F28"/>
    <mergeCell ref="G27:H28"/>
    <mergeCell ref="I27:J28"/>
    <mergeCell ref="K27:K28"/>
    <mergeCell ref="A8:B9"/>
    <mergeCell ref="C8:K9"/>
    <mergeCell ref="G13:H14"/>
    <mergeCell ref="I13:J14"/>
    <mergeCell ref="I11:J12"/>
    <mergeCell ref="A11:A12"/>
    <mergeCell ref="B11:E12"/>
    <mergeCell ref="F11:F12"/>
    <mergeCell ref="G11:H12"/>
    <mergeCell ref="K13:K14"/>
    <mergeCell ref="K17:K18"/>
    <mergeCell ref="A15:A16"/>
    <mergeCell ref="B15:E16"/>
    <mergeCell ref="F15:F16"/>
    <mergeCell ref="G15:H16"/>
    <mergeCell ref="I15:J16"/>
    <mergeCell ref="K15:K16"/>
    <mergeCell ref="A17:A18"/>
    <mergeCell ref="B17:E18"/>
    <mergeCell ref="F17:F18"/>
    <mergeCell ref="G17:H18"/>
    <mergeCell ref="I17:J18"/>
    <mergeCell ref="A13:A14"/>
    <mergeCell ref="B13:E14"/>
    <mergeCell ref="F13:F14"/>
    <mergeCell ref="K21:K22"/>
    <mergeCell ref="A19:A20"/>
    <mergeCell ref="B19:E20"/>
    <mergeCell ref="F19:F20"/>
    <mergeCell ref="G19:H20"/>
    <mergeCell ref="I19:J20"/>
    <mergeCell ref="K19:K20"/>
    <mergeCell ref="A21:A22"/>
    <mergeCell ref="B21:E22"/>
    <mergeCell ref="F21:F22"/>
    <mergeCell ref="G21:H22"/>
    <mergeCell ref="I21:J22"/>
    <mergeCell ref="K25:K26"/>
    <mergeCell ref="A23:A24"/>
    <mergeCell ref="B23:E24"/>
    <mergeCell ref="F23:F24"/>
    <mergeCell ref="G23:H24"/>
    <mergeCell ref="I23:J24"/>
    <mergeCell ref="K23:K24"/>
    <mergeCell ref="A25:A26"/>
    <mergeCell ref="B25:E26"/>
    <mergeCell ref="F25:F26"/>
    <mergeCell ref="G25:H26"/>
    <mergeCell ref="I25:J26"/>
  </mergeCells>
  <phoneticPr fontId="22" type="noConversion"/>
  <pageMargins left="0.7" right="0.7" top="0.75" bottom="0.75" header="0.3" footer="0.3"/>
  <pageSetup orientation="landscape" r:id="rId1"/>
  <headerFooter>
    <oddHeader xml:space="preserve">&amp;C&amp;"Arial,Bold"&amp;16&amp;K04+000 2018-2019 School Improvement Plan – Elementary&amp;"Times New Roman,Regular"&amp;12&amp;K01+000
</oddHeader>
  </headerFooter>
  <extLst>
    <ext xmlns:mx="http://schemas.microsoft.com/office/mac/excel/2008/main" uri="{64002731-A6B0-56B0-2670-7721B7C09600}">
      <mx:PLV Mode="1"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9"/>
  <sheetViews>
    <sheetView view="pageLayout" topLeftCell="A12" workbookViewId="0" xr3:uid="{78B4E459-6924-5F8B-B7BA-2DD04133E49E}">
      <selection activeCell="B17" sqref="B17:E18"/>
    </sheetView>
  </sheetViews>
  <sheetFormatPr defaultColWidth="8.875" defaultRowHeight="15.75"/>
  <cols>
    <col min="1" max="1" width="10.125" customWidth="1"/>
    <col min="2" max="2" width="11.875" customWidth="1"/>
    <col min="6" max="6" width="11.5" customWidth="1"/>
    <col min="8" max="8" width="6.375" customWidth="1"/>
    <col min="9" max="9" width="6.875" customWidth="1"/>
    <col min="10" max="10" width="6.5" customWidth="1"/>
    <col min="11" max="11" width="17.625" customWidth="1"/>
  </cols>
  <sheetData>
    <row r="1" spans="1:11">
      <c r="A1" s="34"/>
      <c r="B1" s="34"/>
      <c r="C1" s="34"/>
      <c r="D1" s="34"/>
      <c r="E1" s="34"/>
      <c r="F1" s="34"/>
      <c r="G1" s="34"/>
      <c r="H1" s="34"/>
      <c r="I1" s="34"/>
      <c r="J1" s="34"/>
      <c r="K1" s="34"/>
    </row>
    <row r="2" spans="1:11" ht="15.6" customHeight="1">
      <c r="A2" s="96" t="s">
        <v>175</v>
      </c>
      <c r="B2" s="96"/>
      <c r="C2" s="97"/>
      <c r="D2" s="97"/>
      <c r="E2" s="97"/>
      <c r="F2" s="97"/>
      <c r="G2" s="97"/>
      <c r="H2" s="97"/>
      <c r="I2" s="97"/>
      <c r="J2" s="97"/>
      <c r="K2" s="97"/>
    </row>
    <row r="3" spans="1:11" ht="16.5" thickBot="1">
      <c r="A3" s="96"/>
      <c r="B3" s="96"/>
      <c r="C3" s="98"/>
      <c r="D3" s="98"/>
      <c r="E3" s="98"/>
      <c r="F3" s="98"/>
      <c r="G3" s="98"/>
      <c r="H3" s="98"/>
      <c r="I3" s="98"/>
      <c r="J3" s="98"/>
      <c r="K3" s="98"/>
    </row>
    <row r="4" spans="1:11">
      <c r="A4" s="34"/>
      <c r="B4" s="34"/>
      <c r="C4" s="34"/>
      <c r="D4" s="34"/>
      <c r="E4" s="34"/>
      <c r="F4" s="34"/>
      <c r="G4" s="34"/>
      <c r="H4" s="34"/>
      <c r="I4" s="34"/>
      <c r="J4" s="34"/>
      <c r="K4" s="34"/>
    </row>
    <row r="5" spans="1:11">
      <c r="A5" s="96" t="s">
        <v>176</v>
      </c>
      <c r="B5" s="96"/>
      <c r="C5" s="97" t="s">
        <v>212</v>
      </c>
      <c r="D5" s="97"/>
      <c r="E5" s="97"/>
      <c r="F5" s="97"/>
      <c r="G5" s="97"/>
      <c r="H5" s="97"/>
      <c r="I5" s="97"/>
      <c r="J5" s="97"/>
      <c r="K5" s="97"/>
    </row>
    <row r="6" spans="1:11" ht="34.700000000000003" customHeight="1" thickBot="1">
      <c r="A6" s="96"/>
      <c r="B6" s="96"/>
      <c r="C6" s="98"/>
      <c r="D6" s="98"/>
      <c r="E6" s="98"/>
      <c r="F6" s="98"/>
      <c r="G6" s="98"/>
      <c r="H6" s="98"/>
      <c r="I6" s="98"/>
      <c r="J6" s="98"/>
      <c r="K6" s="98"/>
    </row>
    <row r="7" spans="1:11">
      <c r="A7" s="34"/>
      <c r="B7" s="34"/>
      <c r="C7" s="34"/>
      <c r="D7" s="34"/>
      <c r="E7" s="34"/>
      <c r="F7" s="34"/>
      <c r="G7" s="34"/>
      <c r="H7" s="34"/>
      <c r="I7" s="34"/>
      <c r="J7" s="34"/>
      <c r="K7" s="34"/>
    </row>
    <row r="8" spans="1:11">
      <c r="A8" s="96" t="s">
        <v>213</v>
      </c>
      <c r="B8" s="96"/>
      <c r="C8" s="97" t="s">
        <v>214</v>
      </c>
      <c r="D8" s="97"/>
      <c r="E8" s="97"/>
      <c r="F8" s="97"/>
      <c r="G8" s="97"/>
      <c r="H8" s="97"/>
      <c r="I8" s="97"/>
      <c r="J8" s="97"/>
      <c r="K8" s="97"/>
    </row>
    <row r="9" spans="1:11" ht="16.5" thickBot="1">
      <c r="A9" s="96"/>
      <c r="B9" s="96"/>
      <c r="C9" s="98"/>
      <c r="D9" s="98"/>
      <c r="E9" s="98"/>
      <c r="F9" s="98"/>
      <c r="G9" s="98"/>
      <c r="H9" s="98"/>
      <c r="I9" s="98"/>
      <c r="J9" s="98"/>
      <c r="K9" s="98"/>
    </row>
    <row r="11" spans="1:11" ht="48" customHeight="1">
      <c r="A11" s="93" t="s">
        <v>180</v>
      </c>
      <c r="B11" s="94" t="s">
        <v>181</v>
      </c>
      <c r="C11" s="94"/>
      <c r="D11" s="94"/>
      <c r="E11" s="94"/>
      <c r="F11" s="95" t="s">
        <v>182</v>
      </c>
      <c r="G11" s="95" t="s">
        <v>183</v>
      </c>
      <c r="H11" s="95"/>
      <c r="I11" s="92" t="s">
        <v>184</v>
      </c>
      <c r="J11" s="92"/>
      <c r="K11" s="92" t="s">
        <v>185</v>
      </c>
    </row>
    <row r="12" spans="1:11" ht="30" customHeight="1">
      <c r="A12" s="93"/>
      <c r="B12" s="94"/>
      <c r="C12" s="94"/>
      <c r="D12" s="94"/>
      <c r="E12" s="94"/>
      <c r="F12" s="95"/>
      <c r="G12" s="95"/>
      <c r="H12" s="95"/>
      <c r="I12" s="92"/>
      <c r="J12" s="92"/>
      <c r="K12" s="92"/>
    </row>
    <row r="13" spans="1:11" ht="36" customHeight="1">
      <c r="A13" s="89" t="s">
        <v>215</v>
      </c>
      <c r="B13" s="89" t="s">
        <v>216</v>
      </c>
      <c r="C13" s="89"/>
      <c r="D13" s="89"/>
      <c r="E13" s="89"/>
      <c r="F13" s="89" t="s">
        <v>217</v>
      </c>
      <c r="G13" s="89" t="s">
        <v>218</v>
      </c>
      <c r="H13" s="89"/>
      <c r="I13" s="99">
        <v>43344</v>
      </c>
      <c r="J13" s="89"/>
      <c r="K13" s="89" t="s">
        <v>219</v>
      </c>
    </row>
    <row r="14" spans="1:11" ht="36" customHeight="1">
      <c r="A14" s="89"/>
      <c r="B14" s="89"/>
      <c r="C14" s="89"/>
      <c r="D14" s="89"/>
      <c r="E14" s="89"/>
      <c r="F14" s="89"/>
      <c r="G14" s="89"/>
      <c r="H14" s="89"/>
      <c r="I14" s="89"/>
      <c r="J14" s="89"/>
      <c r="K14" s="89"/>
    </row>
    <row r="15" spans="1:11" ht="36" customHeight="1">
      <c r="A15" s="89" t="s">
        <v>215</v>
      </c>
      <c r="B15" s="89" t="s">
        <v>220</v>
      </c>
      <c r="C15" s="89"/>
      <c r="D15" s="89"/>
      <c r="E15" s="89"/>
      <c r="F15" s="89" t="s">
        <v>221</v>
      </c>
      <c r="G15" s="89" t="s">
        <v>222</v>
      </c>
      <c r="H15" s="89"/>
      <c r="I15" s="99" t="s">
        <v>223</v>
      </c>
      <c r="J15" s="89"/>
      <c r="K15" s="89"/>
    </row>
    <row r="16" spans="1:11" ht="36" customHeight="1">
      <c r="A16" s="89"/>
      <c r="B16" s="89"/>
      <c r="C16" s="89"/>
      <c r="D16" s="89"/>
      <c r="E16" s="89"/>
      <c r="F16" s="89"/>
      <c r="G16" s="89"/>
      <c r="H16" s="89"/>
      <c r="I16" s="89"/>
      <c r="J16" s="89"/>
      <c r="K16" s="89"/>
    </row>
    <row r="17" spans="1:11" ht="36" customHeight="1">
      <c r="A17" s="90" t="s">
        <v>224</v>
      </c>
      <c r="B17" s="89" t="s">
        <v>225</v>
      </c>
      <c r="C17" s="89"/>
      <c r="D17" s="89"/>
      <c r="E17" s="89"/>
      <c r="F17" s="89" t="s">
        <v>226</v>
      </c>
      <c r="G17" s="89" t="s">
        <v>227</v>
      </c>
      <c r="H17" s="89"/>
      <c r="I17" s="99">
        <v>43344</v>
      </c>
      <c r="J17" s="89"/>
      <c r="K17" s="43" t="s">
        <v>228</v>
      </c>
    </row>
    <row r="18" spans="1:11" ht="36" customHeight="1">
      <c r="A18" s="91"/>
      <c r="B18" s="89"/>
      <c r="C18" s="89"/>
      <c r="D18" s="89"/>
      <c r="E18" s="89"/>
      <c r="F18" s="89"/>
      <c r="G18" s="89"/>
      <c r="H18" s="89"/>
      <c r="I18" s="89"/>
      <c r="J18" s="89"/>
      <c r="K18" s="44" t="s">
        <v>229</v>
      </c>
    </row>
    <row r="19" spans="1:11" ht="36" customHeight="1">
      <c r="A19" s="90"/>
      <c r="B19" s="89"/>
      <c r="C19" s="89"/>
      <c r="D19" s="89"/>
      <c r="E19" s="89"/>
      <c r="F19" s="89"/>
      <c r="G19" s="89"/>
      <c r="H19" s="89"/>
      <c r="I19" s="89"/>
      <c r="J19" s="89"/>
      <c r="K19" s="89"/>
    </row>
    <row r="20" spans="1:11" ht="36" customHeight="1">
      <c r="A20" s="91"/>
      <c r="B20" s="89"/>
      <c r="C20" s="89"/>
      <c r="D20" s="89"/>
      <c r="E20" s="89"/>
      <c r="F20" s="89"/>
      <c r="G20" s="89"/>
      <c r="H20" s="89"/>
      <c r="I20" s="89"/>
      <c r="J20" s="89"/>
      <c r="K20" s="89"/>
    </row>
    <row r="21" spans="1:11" ht="36" customHeight="1">
      <c r="A21" s="90"/>
      <c r="B21" s="89"/>
      <c r="C21" s="89"/>
      <c r="D21" s="89"/>
      <c r="E21" s="89"/>
      <c r="F21" s="89"/>
      <c r="G21" s="89"/>
      <c r="H21" s="89"/>
      <c r="I21" s="89"/>
      <c r="J21" s="89"/>
      <c r="K21" s="89"/>
    </row>
    <row r="22" spans="1:11" ht="36" customHeight="1">
      <c r="A22" s="91"/>
      <c r="B22" s="89"/>
      <c r="C22" s="89"/>
      <c r="D22" s="89"/>
      <c r="E22" s="89"/>
      <c r="F22" s="89"/>
      <c r="G22" s="89"/>
      <c r="H22" s="89"/>
      <c r="I22" s="89"/>
      <c r="J22" s="89"/>
      <c r="K22" s="89"/>
    </row>
    <row r="23" spans="1:11" ht="36" customHeight="1">
      <c r="A23" s="90"/>
      <c r="B23" s="89"/>
      <c r="C23" s="89"/>
      <c r="D23" s="89"/>
      <c r="E23" s="89"/>
      <c r="F23" s="89"/>
      <c r="G23" s="89"/>
      <c r="H23" s="89"/>
      <c r="I23" s="89"/>
      <c r="J23" s="89"/>
      <c r="K23" s="89"/>
    </row>
    <row r="24" spans="1:11" ht="36" customHeight="1">
      <c r="A24" s="91"/>
      <c r="B24" s="89"/>
      <c r="C24" s="89"/>
      <c r="D24" s="89"/>
      <c r="E24" s="89"/>
      <c r="F24" s="89"/>
      <c r="G24" s="89"/>
      <c r="H24" s="89"/>
      <c r="I24" s="89"/>
      <c r="J24" s="89"/>
      <c r="K24" s="89"/>
    </row>
    <row r="25" spans="1:11" ht="36" customHeight="1">
      <c r="A25" s="90"/>
      <c r="B25" s="89"/>
      <c r="C25" s="89"/>
      <c r="D25" s="89"/>
      <c r="E25" s="89"/>
      <c r="F25" s="89"/>
      <c r="G25" s="89"/>
      <c r="H25" s="89"/>
      <c r="I25" s="89"/>
      <c r="J25" s="89"/>
      <c r="K25" s="89"/>
    </row>
    <row r="26" spans="1:11" ht="36" customHeight="1">
      <c r="A26" s="91"/>
      <c r="B26" s="89"/>
      <c r="C26" s="89"/>
      <c r="D26" s="89"/>
      <c r="E26" s="89"/>
      <c r="F26" s="89"/>
      <c r="G26" s="89"/>
      <c r="H26" s="89"/>
      <c r="I26" s="89"/>
      <c r="J26" s="89"/>
      <c r="K26" s="89"/>
    </row>
    <row r="27" spans="1:11" ht="36" customHeight="1">
      <c r="A27" s="90"/>
      <c r="B27" s="89"/>
      <c r="C27" s="89"/>
      <c r="D27" s="89"/>
      <c r="E27" s="89"/>
      <c r="F27" s="89"/>
      <c r="G27" s="89"/>
      <c r="H27" s="89"/>
      <c r="I27" s="89"/>
      <c r="J27" s="89"/>
      <c r="K27" s="89"/>
    </row>
    <row r="28" spans="1:11" ht="36" customHeight="1">
      <c r="A28" s="91"/>
      <c r="B28" s="89"/>
      <c r="C28" s="89"/>
      <c r="D28" s="89"/>
      <c r="E28" s="89"/>
      <c r="F28" s="89"/>
      <c r="G28" s="89"/>
      <c r="H28" s="89"/>
      <c r="I28" s="89"/>
      <c r="J28" s="89"/>
      <c r="K28" s="89"/>
    </row>
    <row r="29" spans="1:11" ht="36" customHeight="1">
      <c r="A29" s="36"/>
      <c r="B29" s="89"/>
      <c r="C29" s="89"/>
      <c r="D29" s="89"/>
      <c r="E29" s="89"/>
      <c r="F29" s="35"/>
      <c r="G29" s="89"/>
      <c r="H29" s="89"/>
      <c r="I29" s="89"/>
      <c r="J29" s="89"/>
      <c r="K29" s="35"/>
    </row>
  </sheetData>
  <sheetProtection sheet="1" objects="1" scenarios="1" selectLockedCells="1"/>
  <mergeCells count="62">
    <mergeCell ref="B29:E29"/>
    <mergeCell ref="G29:H29"/>
    <mergeCell ref="I29:J29"/>
    <mergeCell ref="K27:K28"/>
    <mergeCell ref="A27:A28"/>
    <mergeCell ref="B27:E28"/>
    <mergeCell ref="F27:F28"/>
    <mergeCell ref="G27:H28"/>
    <mergeCell ref="I27:J28"/>
    <mergeCell ref="A2:B3"/>
    <mergeCell ref="C2:K3"/>
    <mergeCell ref="A5:B6"/>
    <mergeCell ref="C5:K6"/>
    <mergeCell ref="A8:B9"/>
    <mergeCell ref="C8:K9"/>
    <mergeCell ref="K13:K14"/>
    <mergeCell ref="A11:A12"/>
    <mergeCell ref="B11:E12"/>
    <mergeCell ref="F11:F12"/>
    <mergeCell ref="G11:H12"/>
    <mergeCell ref="I11:J12"/>
    <mergeCell ref="K11:K12"/>
    <mergeCell ref="A13:A14"/>
    <mergeCell ref="B13:E14"/>
    <mergeCell ref="F13:F14"/>
    <mergeCell ref="G13:H14"/>
    <mergeCell ref="I13:J14"/>
    <mergeCell ref="K15:K16"/>
    <mergeCell ref="A17:A18"/>
    <mergeCell ref="B17:E18"/>
    <mergeCell ref="F17:F18"/>
    <mergeCell ref="G17:H18"/>
    <mergeCell ref="I17:J18"/>
    <mergeCell ref="A15:A16"/>
    <mergeCell ref="B15:E16"/>
    <mergeCell ref="F15:F16"/>
    <mergeCell ref="G15:H16"/>
    <mergeCell ref="I15:J16"/>
    <mergeCell ref="K21:K22"/>
    <mergeCell ref="A19:A20"/>
    <mergeCell ref="B19:E20"/>
    <mergeCell ref="F19:F20"/>
    <mergeCell ref="G19:H20"/>
    <mergeCell ref="I19:J20"/>
    <mergeCell ref="K19:K20"/>
    <mergeCell ref="A21:A22"/>
    <mergeCell ref="B21:E22"/>
    <mergeCell ref="F21:F22"/>
    <mergeCell ref="G21:H22"/>
    <mergeCell ref="I21:J22"/>
    <mergeCell ref="K25:K26"/>
    <mergeCell ref="A23:A24"/>
    <mergeCell ref="B23:E24"/>
    <mergeCell ref="F23:F24"/>
    <mergeCell ref="G23:H24"/>
    <mergeCell ref="I23:J24"/>
    <mergeCell ref="K23:K24"/>
    <mergeCell ref="A25:A26"/>
    <mergeCell ref="B25:E26"/>
    <mergeCell ref="F25:F26"/>
    <mergeCell ref="G25:H26"/>
    <mergeCell ref="I25:J26"/>
  </mergeCells>
  <phoneticPr fontId="22" type="noConversion"/>
  <pageMargins left="0.7" right="0.7" top="0.75" bottom="0.75" header="0.3" footer="0.3"/>
  <pageSetup orientation="landscape" r:id="rId1"/>
  <headerFooter>
    <oddHeader xml:space="preserve">&amp;C&amp;"Arial,Bold"&amp;16&amp;K04+000 2018-2019 School Improvement Plan – Elementary&amp;"Times New Roman,Regular"&amp;12&amp;K01+000
</oddHeader>
  </headerFooter>
  <extLst>
    <ext xmlns:mx="http://schemas.microsoft.com/office/mac/excel/2008/main" uri="{64002731-A6B0-56B0-2670-7721B7C09600}">
      <mx:PLV Mode="1"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0"/>
  <sheetViews>
    <sheetView view="pageLayout" topLeftCell="A20" workbookViewId="0" xr3:uid="{9B253EF2-77E0-53E3-AE26-4D66ECD923F3}">
      <selection activeCell="C8" sqref="C8:K9"/>
    </sheetView>
  </sheetViews>
  <sheetFormatPr defaultColWidth="8.875" defaultRowHeight="15.75"/>
  <cols>
    <col min="1" max="1" width="10.375" customWidth="1"/>
    <col min="2" max="2" width="11.875" customWidth="1"/>
    <col min="6" max="6" width="12.625" customWidth="1"/>
    <col min="9" max="9" width="7" customWidth="1"/>
    <col min="10" max="10" width="6" customWidth="1"/>
    <col min="11" max="11" width="17" customWidth="1"/>
  </cols>
  <sheetData>
    <row r="1" spans="1:11">
      <c r="A1" s="34"/>
      <c r="B1" s="34"/>
      <c r="C1" s="34"/>
      <c r="D1" s="34"/>
      <c r="E1" s="34"/>
      <c r="F1" s="34"/>
      <c r="G1" s="34"/>
      <c r="H1" s="34"/>
      <c r="I1" s="34"/>
      <c r="J1" s="34"/>
      <c r="K1" s="34"/>
    </row>
    <row r="2" spans="1:11" ht="15.6" customHeight="1">
      <c r="A2" s="96" t="s">
        <v>175</v>
      </c>
      <c r="B2" s="96"/>
      <c r="C2" s="97" t="s">
        <v>230</v>
      </c>
      <c r="D2" s="97"/>
      <c r="E2" s="97"/>
      <c r="F2" s="97"/>
      <c r="G2" s="97"/>
      <c r="H2" s="97"/>
      <c r="I2" s="97"/>
      <c r="J2" s="97"/>
      <c r="K2" s="97"/>
    </row>
    <row r="3" spans="1:11" ht="16.5" thickBot="1">
      <c r="A3" s="96"/>
      <c r="B3" s="96"/>
      <c r="C3" s="98"/>
      <c r="D3" s="98"/>
      <c r="E3" s="98"/>
      <c r="F3" s="98"/>
      <c r="G3" s="98"/>
      <c r="H3" s="98"/>
      <c r="I3" s="98"/>
      <c r="J3" s="98"/>
      <c r="K3" s="98"/>
    </row>
    <row r="4" spans="1:11">
      <c r="A4" s="34"/>
      <c r="B4" s="34"/>
      <c r="C4" s="34"/>
      <c r="D4" s="34"/>
      <c r="E4" s="34"/>
      <c r="F4" s="34"/>
      <c r="G4" s="34"/>
      <c r="H4" s="34"/>
      <c r="I4" s="34"/>
      <c r="J4" s="34"/>
      <c r="K4" s="34"/>
    </row>
    <row r="5" spans="1:11">
      <c r="A5" s="96" t="s">
        <v>176</v>
      </c>
      <c r="B5" s="96"/>
      <c r="C5" s="97" t="s">
        <v>231</v>
      </c>
      <c r="D5" s="97"/>
      <c r="E5" s="97"/>
      <c r="F5" s="97"/>
      <c r="G5" s="97"/>
      <c r="H5" s="97"/>
      <c r="I5" s="97"/>
      <c r="J5" s="97"/>
      <c r="K5" s="97"/>
    </row>
    <row r="6" spans="1:11" ht="34.700000000000003" customHeight="1" thickBot="1">
      <c r="A6" s="96"/>
      <c r="B6" s="96"/>
      <c r="C6" s="98"/>
      <c r="D6" s="98"/>
      <c r="E6" s="98"/>
      <c r="F6" s="98"/>
      <c r="G6" s="98"/>
      <c r="H6" s="98"/>
      <c r="I6" s="98"/>
      <c r="J6" s="98"/>
      <c r="K6" s="98"/>
    </row>
    <row r="7" spans="1:11">
      <c r="A7" s="34"/>
      <c r="B7" s="34"/>
      <c r="C7" s="34"/>
      <c r="D7" s="34"/>
      <c r="E7" s="34"/>
      <c r="F7" s="34"/>
      <c r="G7" s="34"/>
      <c r="H7" s="34"/>
      <c r="I7" s="34"/>
      <c r="J7" s="34"/>
      <c r="K7" s="34"/>
    </row>
    <row r="8" spans="1:11">
      <c r="A8" s="96" t="s">
        <v>232</v>
      </c>
      <c r="B8" s="96"/>
      <c r="C8" s="97" t="s">
        <v>233</v>
      </c>
      <c r="D8" s="97"/>
      <c r="E8" s="97"/>
      <c r="F8" s="97"/>
      <c r="G8" s="97"/>
      <c r="H8" s="97"/>
      <c r="I8" s="97"/>
      <c r="J8" s="97"/>
      <c r="K8" s="97"/>
    </row>
    <row r="9" spans="1:11" ht="16.5" thickBot="1">
      <c r="A9" s="96"/>
      <c r="B9" s="96"/>
      <c r="C9" s="98"/>
      <c r="D9" s="98"/>
      <c r="E9" s="98"/>
      <c r="F9" s="98"/>
      <c r="G9" s="98"/>
      <c r="H9" s="98"/>
      <c r="I9" s="98"/>
      <c r="J9" s="98"/>
      <c r="K9" s="98"/>
    </row>
    <row r="11" spans="1:11" ht="48" customHeight="1">
      <c r="A11" s="93" t="s">
        <v>180</v>
      </c>
      <c r="B11" s="94" t="s">
        <v>181</v>
      </c>
      <c r="C11" s="94"/>
      <c r="D11" s="94"/>
      <c r="E11" s="94"/>
      <c r="F11" s="95" t="s">
        <v>182</v>
      </c>
      <c r="G11" s="95" t="s">
        <v>183</v>
      </c>
      <c r="H11" s="95"/>
      <c r="I11" s="92" t="s">
        <v>184</v>
      </c>
      <c r="J11" s="92"/>
      <c r="K11" s="92" t="s">
        <v>185</v>
      </c>
    </row>
    <row r="12" spans="1:11" ht="30" customHeight="1">
      <c r="A12" s="93"/>
      <c r="B12" s="94"/>
      <c r="C12" s="94"/>
      <c r="D12" s="94"/>
      <c r="E12" s="94"/>
      <c r="F12" s="95"/>
      <c r="G12" s="95"/>
      <c r="H12" s="95"/>
      <c r="I12" s="92"/>
      <c r="J12" s="92"/>
      <c r="K12" s="92"/>
    </row>
    <row r="13" spans="1:11" ht="36" customHeight="1">
      <c r="A13" s="89" t="s">
        <v>234</v>
      </c>
      <c r="B13" s="89" t="s">
        <v>235</v>
      </c>
      <c r="C13" s="89"/>
      <c r="D13" s="89"/>
      <c r="E13" s="89"/>
      <c r="F13" s="89" t="s">
        <v>236</v>
      </c>
      <c r="G13" s="89" t="s">
        <v>237</v>
      </c>
      <c r="H13" s="89"/>
      <c r="I13" s="89" t="s">
        <v>238</v>
      </c>
      <c r="J13" s="89"/>
      <c r="K13" s="89" t="s">
        <v>85</v>
      </c>
    </row>
    <row r="14" spans="1:11" ht="36" customHeight="1">
      <c r="A14" s="89"/>
      <c r="B14" s="89"/>
      <c r="C14" s="89"/>
      <c r="D14" s="89"/>
      <c r="E14" s="89"/>
      <c r="F14" s="89"/>
      <c r="G14" s="89"/>
      <c r="H14" s="89"/>
      <c r="I14" s="89"/>
      <c r="J14" s="89"/>
      <c r="K14" s="89"/>
    </row>
    <row r="15" spans="1:11" ht="36" customHeight="1">
      <c r="A15" s="90"/>
      <c r="B15" s="89" t="s">
        <v>239</v>
      </c>
      <c r="C15" s="89"/>
      <c r="D15" s="89"/>
      <c r="E15" s="89"/>
      <c r="F15" s="89" t="s">
        <v>240</v>
      </c>
      <c r="G15" s="89" t="s">
        <v>241</v>
      </c>
      <c r="H15" s="89"/>
      <c r="I15" s="99" t="s">
        <v>242</v>
      </c>
      <c r="J15" s="89"/>
      <c r="K15" s="89" t="s">
        <v>243</v>
      </c>
    </row>
    <row r="16" spans="1:11" ht="36" customHeight="1">
      <c r="A16" s="91"/>
      <c r="B16" s="89"/>
      <c r="C16" s="89"/>
      <c r="D16" s="89"/>
      <c r="E16" s="89"/>
      <c r="F16" s="89"/>
      <c r="G16" s="89"/>
      <c r="H16" s="89"/>
      <c r="I16" s="89"/>
      <c r="J16" s="89"/>
      <c r="K16" s="89"/>
    </row>
    <row r="17" spans="1:11" ht="36" customHeight="1">
      <c r="A17" s="90"/>
      <c r="B17" s="89" t="s">
        <v>244</v>
      </c>
      <c r="C17" s="89"/>
      <c r="D17" s="89"/>
      <c r="E17" s="89"/>
      <c r="F17" s="89" t="s">
        <v>245</v>
      </c>
      <c r="G17" s="89" t="s">
        <v>246</v>
      </c>
      <c r="H17" s="89"/>
      <c r="I17" s="89" t="s">
        <v>242</v>
      </c>
      <c r="J17" s="89"/>
      <c r="K17" s="89" t="s">
        <v>247</v>
      </c>
    </row>
    <row r="18" spans="1:11" ht="36" customHeight="1">
      <c r="A18" s="91"/>
      <c r="B18" s="89"/>
      <c r="C18" s="89"/>
      <c r="D18" s="89"/>
      <c r="E18" s="89"/>
      <c r="F18" s="89"/>
      <c r="G18" s="89"/>
      <c r="H18" s="89"/>
      <c r="I18" s="89"/>
      <c r="J18" s="89"/>
      <c r="K18" s="89"/>
    </row>
    <row r="19" spans="1:11" ht="36" customHeight="1">
      <c r="A19" s="90"/>
      <c r="B19" s="89"/>
      <c r="C19" s="89"/>
      <c r="D19" s="89"/>
      <c r="E19" s="89"/>
      <c r="F19" s="89"/>
      <c r="G19" s="89"/>
      <c r="H19" s="89"/>
      <c r="I19" s="89"/>
      <c r="J19" s="89"/>
      <c r="K19" s="89"/>
    </row>
    <row r="20" spans="1:11" ht="36" customHeight="1">
      <c r="A20" s="91"/>
      <c r="B20" s="89"/>
      <c r="C20" s="89"/>
      <c r="D20" s="89"/>
      <c r="E20" s="89"/>
      <c r="F20" s="89"/>
      <c r="G20" s="89"/>
      <c r="H20" s="89"/>
      <c r="I20" s="89"/>
      <c r="J20" s="89"/>
      <c r="K20" s="89"/>
    </row>
    <row r="21" spans="1:11" ht="36" customHeight="1">
      <c r="A21" s="90"/>
      <c r="B21" s="89" t="s">
        <v>248</v>
      </c>
      <c r="C21" s="89"/>
      <c r="D21" s="89"/>
      <c r="E21" s="89"/>
      <c r="F21" s="89" t="s">
        <v>249</v>
      </c>
      <c r="G21" s="89" t="s">
        <v>250</v>
      </c>
      <c r="H21" s="89"/>
      <c r="I21" s="99">
        <v>43344</v>
      </c>
      <c r="J21" s="89"/>
      <c r="K21" s="89" t="s">
        <v>85</v>
      </c>
    </row>
    <row r="22" spans="1:11" ht="36" customHeight="1">
      <c r="A22" s="91"/>
      <c r="B22" s="89"/>
      <c r="C22" s="89"/>
      <c r="D22" s="89"/>
      <c r="E22" s="89"/>
      <c r="F22" s="89"/>
      <c r="G22" s="89"/>
      <c r="H22" s="89"/>
      <c r="I22" s="89"/>
      <c r="J22" s="89"/>
      <c r="K22" s="89"/>
    </row>
    <row r="23" spans="1:11" ht="36" customHeight="1">
      <c r="A23" s="90"/>
      <c r="B23" s="89"/>
      <c r="C23" s="89"/>
      <c r="D23" s="89"/>
      <c r="E23" s="89"/>
      <c r="F23" s="89"/>
      <c r="G23" s="89"/>
      <c r="H23" s="89"/>
      <c r="I23" s="89"/>
      <c r="J23" s="89"/>
      <c r="K23" s="89"/>
    </row>
    <row r="24" spans="1:11" ht="36" customHeight="1">
      <c r="A24" s="91"/>
      <c r="B24" s="89"/>
      <c r="C24" s="89"/>
      <c r="D24" s="89"/>
      <c r="E24" s="89"/>
      <c r="F24" s="89"/>
      <c r="G24" s="89"/>
      <c r="H24" s="89"/>
      <c r="I24" s="89"/>
      <c r="J24" s="89"/>
      <c r="K24" s="89"/>
    </row>
    <row r="25" spans="1:11" ht="36" customHeight="1">
      <c r="A25" s="90"/>
      <c r="B25" s="89"/>
      <c r="C25" s="89"/>
      <c r="D25" s="89"/>
      <c r="E25" s="89"/>
      <c r="F25" s="89"/>
      <c r="G25" s="89"/>
      <c r="H25" s="89"/>
      <c r="I25" s="89"/>
      <c r="J25" s="89"/>
      <c r="K25" s="89"/>
    </row>
    <row r="26" spans="1:11" ht="36" customHeight="1">
      <c r="A26" s="91"/>
      <c r="B26" s="89"/>
      <c r="C26" s="89"/>
      <c r="D26" s="89"/>
      <c r="E26" s="89"/>
      <c r="F26" s="89"/>
      <c r="G26" s="89"/>
      <c r="H26" s="89"/>
      <c r="I26" s="89"/>
      <c r="J26" s="89"/>
      <c r="K26" s="89"/>
    </row>
    <row r="27" spans="1:11" ht="36" customHeight="1">
      <c r="A27" s="90"/>
      <c r="B27" s="89"/>
      <c r="C27" s="89"/>
      <c r="D27" s="89"/>
      <c r="E27" s="89"/>
      <c r="F27" s="89"/>
      <c r="G27" s="89"/>
      <c r="H27" s="89"/>
      <c r="I27" s="89"/>
      <c r="J27" s="89"/>
      <c r="K27" s="89"/>
    </row>
    <row r="28" spans="1:11" ht="36" customHeight="1">
      <c r="A28" s="91"/>
      <c r="B28" s="89"/>
      <c r="C28" s="89"/>
      <c r="D28" s="89"/>
      <c r="E28" s="89"/>
      <c r="F28" s="89"/>
      <c r="G28" s="89"/>
      <c r="H28" s="89"/>
      <c r="I28" s="89"/>
      <c r="J28" s="89"/>
      <c r="K28" s="89"/>
    </row>
    <row r="29" spans="1:11" ht="36" customHeight="1">
      <c r="A29" s="89"/>
      <c r="B29" s="89"/>
      <c r="C29" s="89"/>
      <c r="D29" s="89"/>
      <c r="E29" s="89"/>
      <c r="F29" s="89"/>
      <c r="G29" s="89"/>
      <c r="H29" s="89"/>
      <c r="I29" s="89"/>
      <c r="J29" s="89"/>
      <c r="K29" s="89"/>
    </row>
    <row r="30" spans="1:11">
      <c r="A30" s="89"/>
      <c r="B30" s="89"/>
      <c r="C30" s="89"/>
      <c r="D30" s="89"/>
      <c r="E30" s="89"/>
      <c r="F30" s="89"/>
      <c r="G30" s="89"/>
      <c r="H30" s="89"/>
      <c r="I30" s="89"/>
      <c r="J30" s="89"/>
      <c r="K30" s="89"/>
    </row>
  </sheetData>
  <sheetProtection sheet="1" objects="1" scenarios="1" selectLockedCells="1"/>
  <mergeCells count="66">
    <mergeCell ref="K23:K24"/>
    <mergeCell ref="A25:A26"/>
    <mergeCell ref="B25:E26"/>
    <mergeCell ref="F25:F26"/>
    <mergeCell ref="G25:H26"/>
    <mergeCell ref="I25:J26"/>
    <mergeCell ref="K25:K26"/>
    <mergeCell ref="A23:A24"/>
    <mergeCell ref="B23:E24"/>
    <mergeCell ref="F23:F24"/>
    <mergeCell ref="G23:H24"/>
    <mergeCell ref="I23:J24"/>
    <mergeCell ref="A2:B3"/>
    <mergeCell ref="C2:K3"/>
    <mergeCell ref="A5:B6"/>
    <mergeCell ref="C5:K6"/>
    <mergeCell ref="A8:B9"/>
    <mergeCell ref="C8:K9"/>
    <mergeCell ref="K13:K14"/>
    <mergeCell ref="A11:A12"/>
    <mergeCell ref="B11:E12"/>
    <mergeCell ref="F11:F12"/>
    <mergeCell ref="G11:H12"/>
    <mergeCell ref="I11:J12"/>
    <mergeCell ref="K11:K12"/>
    <mergeCell ref="A13:A14"/>
    <mergeCell ref="B13:E14"/>
    <mergeCell ref="F13:F14"/>
    <mergeCell ref="G13:H14"/>
    <mergeCell ref="I13:J14"/>
    <mergeCell ref="K17:K18"/>
    <mergeCell ref="A15:A16"/>
    <mergeCell ref="B15:E16"/>
    <mergeCell ref="F15:F16"/>
    <mergeCell ref="G15:H16"/>
    <mergeCell ref="I15:J16"/>
    <mergeCell ref="K15:K16"/>
    <mergeCell ref="A17:A18"/>
    <mergeCell ref="B17:E18"/>
    <mergeCell ref="F17:F18"/>
    <mergeCell ref="G17:H18"/>
    <mergeCell ref="I17:J18"/>
    <mergeCell ref="K21:K22"/>
    <mergeCell ref="A19:A20"/>
    <mergeCell ref="B19:E20"/>
    <mergeCell ref="F19:F20"/>
    <mergeCell ref="G19:H20"/>
    <mergeCell ref="I19:J20"/>
    <mergeCell ref="K19:K20"/>
    <mergeCell ref="A21:A22"/>
    <mergeCell ref="B21:E22"/>
    <mergeCell ref="F21:F22"/>
    <mergeCell ref="G21:H22"/>
    <mergeCell ref="I21:J22"/>
    <mergeCell ref="K29:K30"/>
    <mergeCell ref="A27:A28"/>
    <mergeCell ref="B27:E28"/>
    <mergeCell ref="F27:F28"/>
    <mergeCell ref="G27:H28"/>
    <mergeCell ref="I27:J28"/>
    <mergeCell ref="K27:K28"/>
    <mergeCell ref="B29:E30"/>
    <mergeCell ref="G29:H30"/>
    <mergeCell ref="I29:J30"/>
    <mergeCell ref="A29:A30"/>
    <mergeCell ref="F29:F30"/>
  </mergeCells>
  <phoneticPr fontId="22" type="noConversion"/>
  <pageMargins left="0.7" right="0.7" top="0.75" bottom="0.75" header="0.3" footer="0.3"/>
  <pageSetup orientation="landscape" r:id="rId1"/>
  <headerFooter>
    <oddHeader xml:space="preserve">&amp;C&amp;"Arial,Bold"&amp;16&amp;K04+000 2018-2019 School Improvement Plan – Elementary&amp;"Times New Roman,Regular"&amp;12&amp;K01+000
</oddHeader>
  </headerFooter>
  <extLst>
    <ext xmlns:mx="http://schemas.microsoft.com/office/mac/excel/2008/main" uri="{64002731-A6B0-56B0-2670-7721B7C09600}">
      <mx:PLV Mode="1"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53"/>
  <sheetViews>
    <sheetView view="pageLayout" topLeftCell="A36" zoomScale="90" zoomScalePageLayoutView="90" workbookViewId="0" xr3:uid="{85D5C41F-068E-5C55-9968-509E7C2A5619}">
      <selection activeCell="H24" sqref="H24:H26"/>
    </sheetView>
  </sheetViews>
  <sheetFormatPr defaultColWidth="8.875" defaultRowHeight="15.75"/>
  <cols>
    <col min="1" max="1" width="10.875" customWidth="1"/>
    <col min="2" max="2" width="6" customWidth="1"/>
    <col min="3" max="3" width="4.875" customWidth="1"/>
    <col min="4" max="4" width="6.375" customWidth="1"/>
    <col min="6" max="6" width="13.125" customWidth="1"/>
    <col min="7" max="7" width="12.5" customWidth="1"/>
    <col min="8" max="8" width="11.875" customWidth="1"/>
    <col min="9" max="9" width="7.125" customWidth="1"/>
    <col min="10" max="10" width="7.5" customWidth="1"/>
    <col min="11" max="11" width="8.125" customWidth="1"/>
    <col min="12" max="12" width="8.5" customWidth="1"/>
  </cols>
  <sheetData>
    <row r="1" spans="1:13">
      <c r="A1" s="102" t="s">
        <v>251</v>
      </c>
      <c r="B1" s="103"/>
      <c r="C1" s="103"/>
      <c r="D1" s="103"/>
      <c r="E1" s="103"/>
      <c r="F1" s="103"/>
      <c r="G1" s="103"/>
      <c r="H1" s="103"/>
      <c r="I1" s="103"/>
      <c r="J1" s="103"/>
      <c r="K1" s="103"/>
      <c r="L1" s="103"/>
      <c r="M1" s="103"/>
    </row>
    <row r="2" spans="1:13">
      <c r="A2" s="103"/>
      <c r="B2" s="103"/>
      <c r="C2" s="103"/>
      <c r="D2" s="103"/>
      <c r="E2" s="103"/>
      <c r="F2" s="103"/>
      <c r="G2" s="103"/>
      <c r="H2" s="103"/>
      <c r="I2" s="103"/>
      <c r="J2" s="103"/>
      <c r="K2" s="103"/>
      <c r="L2" s="103"/>
      <c r="M2" s="103"/>
    </row>
    <row r="4" spans="1:13" ht="45.6" customHeight="1">
      <c r="A4" s="93" t="s">
        <v>252</v>
      </c>
      <c r="B4" s="93" t="s">
        <v>253</v>
      </c>
      <c r="C4" s="93"/>
      <c r="D4" s="93"/>
      <c r="E4" s="93"/>
      <c r="F4" s="92" t="s">
        <v>254</v>
      </c>
      <c r="G4" s="92" t="s">
        <v>255</v>
      </c>
      <c r="H4" s="95" t="s">
        <v>256</v>
      </c>
      <c r="I4" s="95" t="s">
        <v>257</v>
      </c>
      <c r="J4" s="95"/>
      <c r="K4" s="95" t="s">
        <v>258</v>
      </c>
      <c r="L4" s="95"/>
      <c r="M4" s="95"/>
    </row>
    <row r="5" spans="1:13" ht="48" customHeight="1">
      <c r="A5" s="93"/>
      <c r="B5" s="93"/>
      <c r="C5" s="93"/>
      <c r="D5" s="93"/>
      <c r="E5" s="93"/>
      <c r="F5" s="92"/>
      <c r="G5" s="92"/>
      <c r="H5" s="95"/>
      <c r="I5" s="95"/>
      <c r="J5" s="95"/>
      <c r="K5" s="95"/>
      <c r="L5" s="95"/>
      <c r="M5" s="95"/>
    </row>
    <row r="6" spans="1:13" ht="54" customHeight="1">
      <c r="A6" s="100">
        <v>1</v>
      </c>
      <c r="B6" s="100" t="s">
        <v>259</v>
      </c>
      <c r="C6" s="100"/>
      <c r="D6" s="100"/>
      <c r="E6" s="100"/>
      <c r="F6" s="101">
        <v>43344</v>
      </c>
      <c r="G6" s="100">
        <v>0</v>
      </c>
      <c r="H6" s="100" t="s">
        <v>153</v>
      </c>
      <c r="I6" s="100" t="s">
        <v>260</v>
      </c>
      <c r="J6" s="100"/>
      <c r="K6" s="100" t="s">
        <v>261</v>
      </c>
      <c r="L6" s="100"/>
      <c r="M6" s="100"/>
    </row>
    <row r="7" spans="1:13" ht="54" customHeight="1">
      <c r="A7" s="100"/>
      <c r="B7" s="100"/>
      <c r="C7" s="100"/>
      <c r="D7" s="100"/>
      <c r="E7" s="100"/>
      <c r="F7" s="100"/>
      <c r="G7" s="100"/>
      <c r="H7" s="100"/>
      <c r="I7" s="100"/>
      <c r="J7" s="100"/>
      <c r="K7" s="100"/>
      <c r="L7" s="100"/>
      <c r="M7" s="100"/>
    </row>
    <row r="8" spans="1:13" ht="54" customHeight="1">
      <c r="A8" s="100"/>
      <c r="B8" s="100"/>
      <c r="C8" s="100"/>
      <c r="D8" s="100"/>
      <c r="E8" s="100"/>
      <c r="F8" s="100"/>
      <c r="G8" s="100"/>
      <c r="H8" s="100"/>
      <c r="I8" s="100"/>
      <c r="J8" s="100"/>
      <c r="K8" s="100"/>
      <c r="L8" s="100"/>
      <c r="M8" s="100"/>
    </row>
    <row r="9" spans="1:13" ht="54" customHeight="1">
      <c r="A9" s="100">
        <v>2</v>
      </c>
      <c r="B9" s="100" t="s">
        <v>262</v>
      </c>
      <c r="C9" s="100"/>
      <c r="D9" s="100"/>
      <c r="E9" s="100"/>
      <c r="F9" s="100" t="s">
        <v>197</v>
      </c>
      <c r="G9" s="100" t="s">
        <v>263</v>
      </c>
      <c r="H9" s="100" t="s">
        <v>210</v>
      </c>
      <c r="I9" s="100" t="s">
        <v>260</v>
      </c>
      <c r="J9" s="100"/>
      <c r="K9" s="100" t="s">
        <v>264</v>
      </c>
      <c r="L9" s="100"/>
      <c r="M9" s="100"/>
    </row>
    <row r="10" spans="1:13" ht="54" customHeight="1">
      <c r="A10" s="100"/>
      <c r="B10" s="100"/>
      <c r="C10" s="100"/>
      <c r="D10" s="100"/>
      <c r="E10" s="100"/>
      <c r="F10" s="100"/>
      <c r="G10" s="100"/>
      <c r="H10" s="100"/>
      <c r="I10" s="100"/>
      <c r="J10" s="100"/>
      <c r="K10" s="100"/>
      <c r="L10" s="100"/>
      <c r="M10" s="100"/>
    </row>
    <row r="11" spans="1:13" ht="54" customHeight="1">
      <c r="A11" s="100"/>
      <c r="B11" s="100"/>
      <c r="C11" s="100"/>
      <c r="D11" s="100"/>
      <c r="E11" s="100"/>
      <c r="F11" s="100"/>
      <c r="G11" s="100"/>
      <c r="H11" s="100"/>
      <c r="I11" s="100"/>
      <c r="J11" s="100"/>
      <c r="K11" s="100"/>
      <c r="L11" s="100"/>
      <c r="M11" s="100"/>
    </row>
    <row r="12" spans="1:13" ht="54" customHeight="1">
      <c r="A12" s="100"/>
      <c r="B12" s="100" t="s">
        <v>265</v>
      </c>
      <c r="C12" s="100"/>
      <c r="D12" s="100"/>
      <c r="E12" s="100"/>
      <c r="F12" s="101">
        <v>43344</v>
      </c>
      <c r="G12" s="100" t="s">
        <v>266</v>
      </c>
      <c r="H12" s="100" t="s">
        <v>267</v>
      </c>
      <c r="I12" s="100"/>
      <c r="J12" s="100"/>
      <c r="K12" s="100" t="s">
        <v>268</v>
      </c>
      <c r="L12" s="100"/>
      <c r="M12" s="100"/>
    </row>
    <row r="13" spans="1:13" ht="54" customHeight="1">
      <c r="A13" s="100"/>
      <c r="B13" s="100"/>
      <c r="C13" s="100"/>
      <c r="D13" s="100"/>
      <c r="E13" s="100"/>
      <c r="F13" s="100"/>
      <c r="G13" s="100"/>
      <c r="H13" s="100"/>
      <c r="I13" s="100"/>
      <c r="J13" s="100"/>
      <c r="K13" s="100"/>
      <c r="L13" s="100"/>
      <c r="M13" s="100"/>
    </row>
    <row r="14" spans="1:13" ht="54" customHeight="1">
      <c r="A14" s="100"/>
      <c r="B14" s="100"/>
      <c r="C14" s="100"/>
      <c r="D14" s="100"/>
      <c r="E14" s="100"/>
      <c r="F14" s="100"/>
      <c r="G14" s="100"/>
      <c r="H14" s="100"/>
      <c r="I14" s="100"/>
      <c r="J14" s="100"/>
      <c r="K14" s="100"/>
      <c r="L14" s="100"/>
      <c r="M14" s="100"/>
    </row>
    <row r="15" spans="1:13" ht="54" customHeight="1">
      <c r="A15" s="100">
        <v>3</v>
      </c>
      <c r="B15" s="100" t="s">
        <v>269</v>
      </c>
      <c r="C15" s="100"/>
      <c r="D15" s="100"/>
      <c r="E15" s="100"/>
      <c r="F15" s="101">
        <v>43374</v>
      </c>
      <c r="G15" s="100">
        <v>200</v>
      </c>
      <c r="H15" s="100" t="s">
        <v>270</v>
      </c>
      <c r="I15" s="100" t="s">
        <v>260</v>
      </c>
      <c r="J15" s="100"/>
      <c r="K15" s="100" t="s">
        <v>271</v>
      </c>
      <c r="L15" s="100"/>
      <c r="M15" s="100"/>
    </row>
    <row r="16" spans="1:13" ht="54" customHeight="1">
      <c r="A16" s="100"/>
      <c r="B16" s="100"/>
      <c r="C16" s="100"/>
      <c r="D16" s="100"/>
      <c r="E16" s="100"/>
      <c r="F16" s="100"/>
      <c r="G16" s="100"/>
      <c r="H16" s="100"/>
      <c r="I16" s="100"/>
      <c r="J16" s="100"/>
      <c r="K16" s="100"/>
      <c r="L16" s="100"/>
      <c r="M16" s="100"/>
    </row>
    <row r="17" spans="1:13" ht="54" customHeight="1">
      <c r="A17" s="100"/>
      <c r="B17" s="100"/>
      <c r="C17" s="100"/>
      <c r="D17" s="100"/>
      <c r="E17" s="100"/>
      <c r="F17" s="100"/>
      <c r="G17" s="100"/>
      <c r="H17" s="100"/>
      <c r="I17" s="100"/>
      <c r="J17" s="100"/>
      <c r="K17" s="100"/>
      <c r="L17" s="100"/>
      <c r="M17" s="100"/>
    </row>
    <row r="18" spans="1:13" ht="54" customHeight="1">
      <c r="A18" s="100"/>
      <c r="B18" s="100" t="s">
        <v>272</v>
      </c>
      <c r="C18" s="100"/>
      <c r="D18" s="100"/>
      <c r="E18" s="100"/>
      <c r="F18" s="101">
        <v>43374</v>
      </c>
      <c r="G18" s="100">
        <v>5000</v>
      </c>
      <c r="H18" s="100" t="s">
        <v>273</v>
      </c>
      <c r="I18" s="100" t="s">
        <v>260</v>
      </c>
      <c r="J18" s="100"/>
      <c r="K18" s="100" t="s">
        <v>274</v>
      </c>
      <c r="L18" s="100"/>
      <c r="M18" s="100"/>
    </row>
    <row r="19" spans="1:13" ht="54" customHeight="1">
      <c r="A19" s="100"/>
      <c r="B19" s="100"/>
      <c r="C19" s="100"/>
      <c r="D19" s="100"/>
      <c r="E19" s="100"/>
      <c r="F19" s="100"/>
      <c r="G19" s="100"/>
      <c r="H19" s="100"/>
      <c r="I19" s="100"/>
      <c r="J19" s="100"/>
      <c r="K19" s="100"/>
      <c r="L19" s="100"/>
      <c r="M19" s="100"/>
    </row>
    <row r="20" spans="1:13" ht="54" customHeight="1">
      <c r="A20" s="100"/>
      <c r="B20" s="100"/>
      <c r="C20" s="100"/>
      <c r="D20" s="100"/>
      <c r="E20" s="100"/>
      <c r="F20" s="100"/>
      <c r="G20" s="100"/>
      <c r="H20" s="100"/>
      <c r="I20" s="100"/>
      <c r="J20" s="100"/>
      <c r="K20" s="100"/>
      <c r="L20" s="100"/>
      <c r="M20" s="100"/>
    </row>
    <row r="21" spans="1:13" ht="54" customHeight="1">
      <c r="A21" s="100"/>
      <c r="B21" s="100" t="s">
        <v>275</v>
      </c>
      <c r="C21" s="100"/>
      <c r="D21" s="100"/>
      <c r="E21" s="100"/>
      <c r="F21" s="101">
        <v>43374</v>
      </c>
      <c r="G21" s="100" t="s">
        <v>276</v>
      </c>
      <c r="H21" s="100" t="s">
        <v>277</v>
      </c>
      <c r="I21" s="100" t="s">
        <v>278</v>
      </c>
      <c r="J21" s="100"/>
      <c r="K21" s="100" t="s">
        <v>279</v>
      </c>
      <c r="L21" s="100"/>
      <c r="M21" s="100"/>
    </row>
    <row r="22" spans="1:13" ht="54" customHeight="1">
      <c r="A22" s="100"/>
      <c r="B22" s="100"/>
      <c r="C22" s="100"/>
      <c r="D22" s="100"/>
      <c r="E22" s="100"/>
      <c r="F22" s="100"/>
      <c r="G22" s="100"/>
      <c r="H22" s="100"/>
      <c r="I22" s="100"/>
      <c r="J22" s="100"/>
      <c r="K22" s="100"/>
      <c r="L22" s="100"/>
      <c r="M22" s="100"/>
    </row>
    <row r="23" spans="1:13" ht="54" customHeight="1">
      <c r="A23" s="100"/>
      <c r="B23" s="100"/>
      <c r="C23" s="100"/>
      <c r="D23" s="100"/>
      <c r="E23" s="100"/>
      <c r="F23" s="100"/>
      <c r="G23" s="100"/>
      <c r="H23" s="100"/>
      <c r="I23" s="100"/>
      <c r="J23" s="100"/>
      <c r="K23" s="100"/>
      <c r="L23" s="100"/>
      <c r="M23" s="100"/>
    </row>
    <row r="24" spans="1:13" ht="54" customHeight="1">
      <c r="A24" s="100"/>
      <c r="B24" s="100"/>
      <c r="C24" s="100"/>
      <c r="D24" s="100"/>
      <c r="E24" s="100"/>
      <c r="F24" s="100"/>
      <c r="G24" s="100"/>
      <c r="H24" s="100"/>
      <c r="I24" s="100"/>
      <c r="J24" s="100"/>
      <c r="K24" s="100"/>
      <c r="L24" s="100"/>
      <c r="M24" s="100"/>
    </row>
    <row r="25" spans="1:13" ht="54" customHeight="1">
      <c r="A25" s="100"/>
      <c r="B25" s="100"/>
      <c r="C25" s="100"/>
      <c r="D25" s="100"/>
      <c r="E25" s="100"/>
      <c r="F25" s="100"/>
      <c r="G25" s="100"/>
      <c r="H25" s="100"/>
      <c r="I25" s="100"/>
      <c r="J25" s="100"/>
      <c r="K25" s="100"/>
      <c r="L25" s="100"/>
      <c r="M25" s="100"/>
    </row>
    <row r="26" spans="1:13" ht="54" customHeight="1">
      <c r="A26" s="100"/>
      <c r="B26" s="100"/>
      <c r="C26" s="100"/>
      <c r="D26" s="100"/>
      <c r="E26" s="100"/>
      <c r="F26" s="100"/>
      <c r="G26" s="100"/>
      <c r="H26" s="100"/>
      <c r="I26" s="100"/>
      <c r="J26" s="100"/>
      <c r="K26" s="100"/>
      <c r="L26" s="100"/>
      <c r="M26" s="100"/>
    </row>
    <row r="27" spans="1:13" ht="54" customHeight="1">
      <c r="A27" s="100"/>
      <c r="B27" s="100"/>
      <c r="C27" s="100"/>
      <c r="D27" s="100"/>
      <c r="E27" s="100"/>
      <c r="F27" s="100"/>
      <c r="G27" s="100"/>
      <c r="H27" s="100"/>
      <c r="I27" s="100"/>
      <c r="J27" s="100"/>
      <c r="K27" s="100"/>
      <c r="L27" s="100"/>
      <c r="M27" s="100"/>
    </row>
    <row r="28" spans="1:13" ht="54" customHeight="1">
      <c r="A28" s="100"/>
      <c r="B28" s="100"/>
      <c r="C28" s="100"/>
      <c r="D28" s="100"/>
      <c r="E28" s="100"/>
      <c r="F28" s="100"/>
      <c r="G28" s="100"/>
      <c r="H28" s="100"/>
      <c r="I28" s="100"/>
      <c r="J28" s="100"/>
      <c r="K28" s="100"/>
      <c r="L28" s="100"/>
      <c r="M28" s="100"/>
    </row>
    <row r="29" spans="1:13" ht="54" customHeight="1">
      <c r="A29" s="100"/>
      <c r="B29" s="100"/>
      <c r="C29" s="100"/>
      <c r="D29" s="100"/>
      <c r="E29" s="100"/>
      <c r="F29" s="100"/>
      <c r="G29" s="100"/>
      <c r="H29" s="100"/>
      <c r="I29" s="100"/>
      <c r="J29" s="100"/>
      <c r="K29" s="100"/>
      <c r="L29" s="100"/>
      <c r="M29" s="100"/>
    </row>
    <row r="30" spans="1:13" ht="54" customHeight="1">
      <c r="A30" s="100"/>
      <c r="B30" s="100"/>
      <c r="C30" s="100"/>
      <c r="D30" s="100"/>
      <c r="E30" s="100"/>
      <c r="F30" s="100"/>
      <c r="G30" s="100"/>
      <c r="H30" s="100"/>
      <c r="I30" s="100"/>
      <c r="J30" s="100"/>
      <c r="K30" s="100"/>
      <c r="L30" s="100"/>
      <c r="M30" s="100"/>
    </row>
    <row r="31" spans="1:13" ht="54" customHeight="1">
      <c r="A31" s="100"/>
      <c r="B31" s="100"/>
      <c r="C31" s="100"/>
      <c r="D31" s="100"/>
      <c r="E31" s="100"/>
      <c r="F31" s="100"/>
      <c r="G31" s="100"/>
      <c r="H31" s="100"/>
      <c r="I31" s="100"/>
      <c r="J31" s="100"/>
      <c r="K31" s="100"/>
      <c r="L31" s="100"/>
      <c r="M31" s="100"/>
    </row>
    <row r="32" spans="1:13" ht="54" customHeight="1">
      <c r="A32" s="100"/>
      <c r="B32" s="100"/>
      <c r="C32" s="100"/>
      <c r="D32" s="100"/>
      <c r="E32" s="100"/>
      <c r="F32" s="100"/>
      <c r="G32" s="100"/>
      <c r="H32" s="100"/>
      <c r="I32" s="100"/>
      <c r="J32" s="100"/>
      <c r="K32" s="100"/>
      <c r="L32" s="100"/>
      <c r="M32" s="100"/>
    </row>
    <row r="33" spans="1:13" ht="54" customHeight="1">
      <c r="A33" s="100"/>
      <c r="B33" s="100"/>
      <c r="C33" s="100"/>
      <c r="D33" s="100"/>
      <c r="E33" s="100"/>
      <c r="F33" s="100"/>
      <c r="G33" s="100"/>
      <c r="H33" s="100"/>
      <c r="I33" s="100"/>
      <c r="J33" s="100"/>
      <c r="K33" s="100"/>
      <c r="L33" s="100"/>
      <c r="M33" s="100"/>
    </row>
    <row r="34" spans="1:13" ht="54" customHeight="1">
      <c r="A34" s="100"/>
      <c r="B34" s="100"/>
      <c r="C34" s="100"/>
      <c r="D34" s="100"/>
      <c r="E34" s="100"/>
      <c r="F34" s="100"/>
      <c r="G34" s="100"/>
      <c r="H34" s="100"/>
      <c r="I34" s="100"/>
      <c r="J34" s="100"/>
      <c r="K34" s="100"/>
      <c r="L34" s="100"/>
      <c r="M34" s="100"/>
    </row>
    <row r="35" spans="1:13" ht="54" customHeight="1">
      <c r="A35" s="100"/>
      <c r="B35" s="100"/>
      <c r="C35" s="100"/>
      <c r="D35" s="100"/>
      <c r="E35" s="100"/>
      <c r="F35" s="100"/>
      <c r="G35" s="100"/>
      <c r="H35" s="100"/>
      <c r="I35" s="100"/>
      <c r="J35" s="100"/>
      <c r="K35" s="100"/>
      <c r="L35" s="100"/>
      <c r="M35" s="100"/>
    </row>
    <row r="36" spans="1:13" ht="54" customHeight="1">
      <c r="A36" s="100"/>
      <c r="B36" s="100"/>
      <c r="C36" s="100"/>
      <c r="D36" s="100"/>
      <c r="E36" s="100"/>
      <c r="F36" s="100"/>
      <c r="G36" s="100"/>
      <c r="H36" s="100"/>
      <c r="I36" s="100"/>
      <c r="J36" s="100"/>
      <c r="K36" s="100"/>
      <c r="L36" s="100"/>
      <c r="M36" s="100"/>
    </row>
    <row r="37" spans="1:13" ht="54" customHeight="1">
      <c r="A37" s="100"/>
      <c r="B37" s="100"/>
      <c r="C37" s="100"/>
      <c r="D37" s="100"/>
      <c r="E37" s="100"/>
      <c r="F37" s="100"/>
      <c r="G37" s="100"/>
      <c r="H37" s="100"/>
      <c r="I37" s="100"/>
      <c r="J37" s="100"/>
      <c r="K37" s="100"/>
      <c r="L37" s="100"/>
      <c r="M37" s="100"/>
    </row>
    <row r="38" spans="1:13" ht="54" customHeight="1">
      <c r="A38" s="100"/>
      <c r="B38" s="100"/>
      <c r="C38" s="100"/>
      <c r="D38" s="100"/>
      <c r="E38" s="100"/>
      <c r="F38" s="100"/>
      <c r="G38" s="100"/>
      <c r="H38" s="100"/>
      <c r="I38" s="100"/>
      <c r="J38" s="100"/>
      <c r="K38" s="100"/>
      <c r="L38" s="100"/>
      <c r="M38" s="100"/>
    </row>
    <row r="39" spans="1:13" ht="54" customHeight="1">
      <c r="A39" s="100"/>
      <c r="B39" s="100"/>
      <c r="C39" s="100"/>
      <c r="D39" s="100"/>
      <c r="E39" s="100"/>
      <c r="F39" s="100"/>
      <c r="G39" s="100"/>
      <c r="H39" s="100"/>
      <c r="I39" s="100"/>
      <c r="J39" s="100"/>
      <c r="K39" s="100"/>
      <c r="L39" s="100"/>
      <c r="M39" s="100"/>
    </row>
    <row r="40" spans="1:13" ht="54" customHeight="1">
      <c r="A40" s="100"/>
      <c r="B40" s="100"/>
      <c r="C40" s="100"/>
      <c r="D40" s="100"/>
      <c r="E40" s="100"/>
      <c r="F40" s="100"/>
      <c r="G40" s="100"/>
      <c r="H40" s="100"/>
      <c r="I40" s="100"/>
      <c r="J40" s="100"/>
      <c r="K40" s="100"/>
      <c r="L40" s="100"/>
      <c r="M40" s="100"/>
    </row>
    <row r="41" spans="1:13" ht="54" customHeight="1">
      <c r="A41" s="100"/>
      <c r="B41" s="100"/>
      <c r="C41" s="100"/>
      <c r="D41" s="100"/>
      <c r="E41" s="100"/>
      <c r="F41" s="100"/>
      <c r="G41" s="100"/>
      <c r="H41" s="100"/>
      <c r="I41" s="100"/>
      <c r="J41" s="100"/>
      <c r="K41" s="100"/>
      <c r="L41" s="100"/>
      <c r="M41" s="100"/>
    </row>
    <row r="42" spans="1:13" ht="54" customHeight="1">
      <c r="A42" s="100"/>
      <c r="B42" s="100"/>
      <c r="C42" s="100"/>
      <c r="D42" s="100"/>
      <c r="E42" s="100"/>
      <c r="F42" s="100"/>
      <c r="G42" s="100"/>
      <c r="H42" s="100"/>
      <c r="I42" s="100"/>
      <c r="J42" s="100"/>
      <c r="K42" s="100"/>
      <c r="L42" s="100"/>
      <c r="M42" s="100"/>
    </row>
    <row r="43" spans="1:13" ht="54" customHeight="1">
      <c r="A43" s="100"/>
      <c r="B43" s="100"/>
      <c r="C43" s="100"/>
      <c r="D43" s="100"/>
      <c r="E43" s="100"/>
      <c r="F43" s="100"/>
      <c r="G43" s="100"/>
      <c r="H43" s="100"/>
      <c r="I43" s="100"/>
      <c r="J43" s="100"/>
      <c r="K43" s="100"/>
      <c r="L43" s="100"/>
      <c r="M43" s="100"/>
    </row>
    <row r="44" spans="1:13" ht="54" customHeight="1">
      <c r="A44" s="100"/>
      <c r="B44" s="100"/>
      <c r="C44" s="100"/>
      <c r="D44" s="100"/>
      <c r="E44" s="100"/>
      <c r="F44" s="100"/>
      <c r="G44" s="100"/>
      <c r="H44" s="100"/>
      <c r="I44" s="100"/>
      <c r="J44" s="100"/>
      <c r="K44" s="100"/>
      <c r="L44" s="100"/>
      <c r="M44" s="100"/>
    </row>
    <row r="45" spans="1:13" ht="54" customHeight="1">
      <c r="A45" s="100"/>
      <c r="B45" s="100"/>
      <c r="C45" s="100"/>
      <c r="D45" s="100"/>
      <c r="E45" s="100"/>
      <c r="F45" s="100"/>
      <c r="G45" s="100"/>
      <c r="H45" s="100"/>
      <c r="I45" s="100"/>
      <c r="J45" s="100"/>
      <c r="K45" s="100"/>
      <c r="L45" s="100"/>
      <c r="M45" s="100"/>
    </row>
    <row r="46" spans="1:13" ht="54" customHeight="1">
      <c r="A46" s="100"/>
      <c r="B46" s="100"/>
      <c r="C46" s="100"/>
      <c r="D46" s="100"/>
      <c r="E46" s="100"/>
      <c r="F46" s="100"/>
      <c r="G46" s="100"/>
      <c r="H46" s="100"/>
      <c r="I46" s="100"/>
      <c r="J46" s="100"/>
      <c r="K46" s="100"/>
      <c r="L46" s="100"/>
      <c r="M46" s="100"/>
    </row>
    <row r="47" spans="1:13" ht="54" customHeight="1">
      <c r="A47" s="100"/>
      <c r="B47" s="100"/>
      <c r="C47" s="100"/>
      <c r="D47" s="100"/>
      <c r="E47" s="100"/>
      <c r="F47" s="100"/>
      <c r="G47" s="100"/>
      <c r="H47" s="100"/>
      <c r="I47" s="100"/>
      <c r="J47" s="100"/>
      <c r="K47" s="100"/>
      <c r="L47" s="100"/>
      <c r="M47" s="100"/>
    </row>
    <row r="48" spans="1:13" ht="54" customHeight="1">
      <c r="A48" s="100"/>
      <c r="B48" s="100"/>
      <c r="C48" s="100"/>
      <c r="D48" s="100"/>
      <c r="E48" s="100"/>
      <c r="F48" s="100"/>
      <c r="G48" s="100"/>
      <c r="H48" s="100"/>
      <c r="I48" s="100"/>
      <c r="J48" s="100"/>
      <c r="K48" s="100"/>
      <c r="L48" s="100"/>
      <c r="M48" s="100"/>
    </row>
    <row r="49" spans="1:13" ht="54" customHeight="1">
      <c r="A49" s="100"/>
      <c r="B49" s="100"/>
      <c r="C49" s="100"/>
      <c r="D49" s="100"/>
      <c r="E49" s="100"/>
      <c r="F49" s="100"/>
      <c r="G49" s="100"/>
      <c r="H49" s="100"/>
      <c r="I49" s="100"/>
      <c r="J49" s="100"/>
      <c r="K49" s="100"/>
      <c r="L49" s="100"/>
      <c r="M49" s="100"/>
    </row>
    <row r="50" spans="1:13" ht="54" customHeight="1">
      <c r="A50" s="100"/>
      <c r="B50" s="100"/>
      <c r="C50" s="100"/>
      <c r="D50" s="100"/>
      <c r="E50" s="100"/>
      <c r="F50" s="100"/>
      <c r="G50" s="100"/>
      <c r="H50" s="100"/>
      <c r="I50" s="100"/>
      <c r="J50" s="100"/>
      <c r="K50" s="100"/>
      <c r="L50" s="100"/>
      <c r="M50" s="100"/>
    </row>
    <row r="51" spans="1:13" ht="54" customHeight="1">
      <c r="A51" s="100"/>
      <c r="B51" s="100"/>
      <c r="C51" s="100"/>
      <c r="D51" s="100"/>
      <c r="E51" s="100"/>
      <c r="F51" s="100"/>
      <c r="G51" s="100"/>
      <c r="H51" s="100"/>
      <c r="I51" s="100"/>
      <c r="J51" s="100"/>
      <c r="K51" s="100"/>
      <c r="L51" s="100"/>
      <c r="M51" s="100"/>
    </row>
    <row r="52" spans="1:13" ht="54" customHeight="1">
      <c r="A52" s="100"/>
      <c r="B52" s="100"/>
      <c r="C52" s="100"/>
      <c r="D52" s="100"/>
      <c r="E52" s="100"/>
      <c r="F52" s="100"/>
      <c r="G52" s="100"/>
      <c r="H52" s="100"/>
      <c r="I52" s="100"/>
      <c r="J52" s="100"/>
      <c r="K52" s="100"/>
      <c r="L52" s="100"/>
      <c r="M52" s="100"/>
    </row>
    <row r="53" spans="1:13" ht="54" customHeight="1">
      <c r="A53" s="100"/>
      <c r="B53" s="100"/>
      <c r="C53" s="100"/>
      <c r="D53" s="100"/>
      <c r="E53" s="100"/>
      <c r="F53" s="100"/>
      <c r="G53" s="100"/>
      <c r="H53" s="100"/>
      <c r="I53" s="100"/>
      <c r="J53" s="100"/>
      <c r="K53" s="100"/>
      <c r="L53" s="100"/>
      <c r="M53" s="100"/>
    </row>
  </sheetData>
  <sheetProtection sheet="1" objects="1" scenarios="1" selectLockedCells="1"/>
  <mergeCells count="120">
    <mergeCell ref="A1:M2"/>
    <mergeCell ref="A4:A5"/>
    <mergeCell ref="F4:F5"/>
    <mergeCell ref="G4:G5"/>
    <mergeCell ref="B4:E5"/>
    <mergeCell ref="H4:H5"/>
    <mergeCell ref="I4:J5"/>
    <mergeCell ref="K4:M5"/>
    <mergeCell ref="A6:A8"/>
    <mergeCell ref="B6:E8"/>
    <mergeCell ref="F6:F8"/>
    <mergeCell ref="G6:G8"/>
    <mergeCell ref="H6:H8"/>
    <mergeCell ref="I6:J8"/>
    <mergeCell ref="K6:M8"/>
    <mergeCell ref="K9:M11"/>
    <mergeCell ref="A12:A14"/>
    <mergeCell ref="B12:E14"/>
    <mergeCell ref="F12:F14"/>
    <mergeCell ref="G12:G14"/>
    <mergeCell ref="H12:H14"/>
    <mergeCell ref="I12:J14"/>
    <mergeCell ref="K12:M14"/>
    <mergeCell ref="A9:A11"/>
    <mergeCell ref="B9:E11"/>
    <mergeCell ref="F9:F11"/>
    <mergeCell ref="G9:G11"/>
    <mergeCell ref="H9:H11"/>
    <mergeCell ref="I9:J11"/>
    <mergeCell ref="K15:M17"/>
    <mergeCell ref="A18:A20"/>
    <mergeCell ref="B18:E20"/>
    <mergeCell ref="F18:F20"/>
    <mergeCell ref="G18:G20"/>
    <mergeCell ref="H18:H20"/>
    <mergeCell ref="I18:J20"/>
    <mergeCell ref="K18:M20"/>
    <mergeCell ref="A15:A17"/>
    <mergeCell ref="B15:E17"/>
    <mergeCell ref="F15:F17"/>
    <mergeCell ref="G15:G17"/>
    <mergeCell ref="H15:H17"/>
    <mergeCell ref="I15:J17"/>
    <mergeCell ref="K21:M23"/>
    <mergeCell ref="A24:A26"/>
    <mergeCell ref="B24:E26"/>
    <mergeCell ref="F24:F26"/>
    <mergeCell ref="G24:G26"/>
    <mergeCell ref="H24:H26"/>
    <mergeCell ref="I24:J26"/>
    <mergeCell ref="K24:M26"/>
    <mergeCell ref="A21:A23"/>
    <mergeCell ref="B21:E23"/>
    <mergeCell ref="F21:F23"/>
    <mergeCell ref="G21:G23"/>
    <mergeCell ref="H21:H23"/>
    <mergeCell ref="I21:J23"/>
    <mergeCell ref="K27:M29"/>
    <mergeCell ref="A27:A29"/>
    <mergeCell ref="B27:E29"/>
    <mergeCell ref="F27:F29"/>
    <mergeCell ref="G27:G29"/>
    <mergeCell ref="H27:H29"/>
    <mergeCell ref="I27:J29"/>
    <mergeCell ref="K30:M32"/>
    <mergeCell ref="A33:A35"/>
    <mergeCell ref="B33:E35"/>
    <mergeCell ref="F33:F35"/>
    <mergeCell ref="G33:G35"/>
    <mergeCell ref="H33:H35"/>
    <mergeCell ref="I33:J35"/>
    <mergeCell ref="K33:M35"/>
    <mergeCell ref="A30:A32"/>
    <mergeCell ref="B30:E32"/>
    <mergeCell ref="F30:F32"/>
    <mergeCell ref="G30:G32"/>
    <mergeCell ref="H30:H32"/>
    <mergeCell ref="I30:J32"/>
    <mergeCell ref="K36:M38"/>
    <mergeCell ref="A39:A41"/>
    <mergeCell ref="B39:E41"/>
    <mergeCell ref="F39:F41"/>
    <mergeCell ref="G39:G41"/>
    <mergeCell ref="H39:H41"/>
    <mergeCell ref="I39:J41"/>
    <mergeCell ref="K39:M41"/>
    <mergeCell ref="A36:A38"/>
    <mergeCell ref="B36:E38"/>
    <mergeCell ref="F36:F38"/>
    <mergeCell ref="G36:G38"/>
    <mergeCell ref="H36:H38"/>
    <mergeCell ref="I36:J38"/>
    <mergeCell ref="K42:M44"/>
    <mergeCell ref="A45:A47"/>
    <mergeCell ref="B45:E47"/>
    <mergeCell ref="F45:F47"/>
    <mergeCell ref="G45:G47"/>
    <mergeCell ref="H45:H47"/>
    <mergeCell ref="I45:J47"/>
    <mergeCell ref="K45:M47"/>
    <mergeCell ref="A42:A44"/>
    <mergeCell ref="B42:E44"/>
    <mergeCell ref="F42:F44"/>
    <mergeCell ref="G42:G44"/>
    <mergeCell ref="H42:H44"/>
    <mergeCell ref="I42:J44"/>
    <mergeCell ref="K48:M50"/>
    <mergeCell ref="A51:A53"/>
    <mergeCell ref="B51:E53"/>
    <mergeCell ref="F51:F53"/>
    <mergeCell ref="G51:G53"/>
    <mergeCell ref="H51:H53"/>
    <mergeCell ref="I51:J53"/>
    <mergeCell ref="K51:M53"/>
    <mergeCell ref="A48:A50"/>
    <mergeCell ref="B48:E50"/>
    <mergeCell ref="F48:F50"/>
    <mergeCell ref="G48:G50"/>
    <mergeCell ref="H48:H50"/>
    <mergeCell ref="I48:J50"/>
  </mergeCells>
  <phoneticPr fontId="22" type="noConversion"/>
  <pageMargins left="0.7" right="0.7" top="0.75" bottom="0.75" header="0.3" footer="0.3"/>
  <pageSetup orientation="landscape" r:id="rId1"/>
  <headerFooter>
    <oddHeader xml:space="preserve">&amp;C&amp;"Arial,Bold"&amp;16&amp;K04+000 2018-2019 School Improvement Plan – Elementary&amp;"Times New Roman,Regular"&amp;12&amp;K01+000
</oddHeader>
  </headerFooter>
  <extLst>
    <ext xmlns:mx="http://schemas.microsoft.com/office/mac/excel/2008/main" uri="{64002731-A6B0-56B0-2670-7721B7C09600}">
      <mx:PLV Mode="1"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1"/>
  <sheetViews>
    <sheetView view="pageLayout" workbookViewId="0" xr3:uid="{44B22561-5205-5C8A-B808-2C70100D228F}">
      <selection activeCell="F7" sqref="F7:I7"/>
    </sheetView>
  </sheetViews>
  <sheetFormatPr defaultColWidth="8.875" defaultRowHeight="15.75"/>
  <cols>
    <col min="1" max="1" width="9.5" customWidth="1"/>
    <col min="2" max="2" width="33.375" customWidth="1"/>
    <col min="3" max="3" width="13.125" customWidth="1"/>
    <col min="4" max="4" width="10.625" customWidth="1"/>
    <col min="5" max="5" width="9.375" customWidth="1"/>
  </cols>
  <sheetData>
    <row r="1" spans="1:9" ht="33" customHeight="1">
      <c r="A1" s="113" t="s">
        <v>280</v>
      </c>
      <c r="B1" s="113"/>
      <c r="C1" s="113"/>
      <c r="D1" s="113"/>
      <c r="E1" s="113"/>
      <c r="F1" s="113"/>
      <c r="G1" s="113"/>
      <c r="H1" s="113"/>
      <c r="I1" s="113"/>
    </row>
    <row r="2" spans="1:9" ht="15.6" customHeight="1">
      <c r="A2" s="102" t="s">
        <v>281</v>
      </c>
      <c r="B2" s="102"/>
      <c r="C2" s="102"/>
      <c r="D2" s="102"/>
      <c r="E2" s="102"/>
      <c r="F2" s="102"/>
      <c r="G2" s="102"/>
      <c r="H2" s="102"/>
      <c r="I2" s="102"/>
    </row>
    <row r="3" spans="1:9" ht="15.6" customHeight="1">
      <c r="A3" s="102"/>
      <c r="B3" s="102"/>
      <c r="C3" s="102"/>
      <c r="D3" s="102"/>
      <c r="E3" s="102"/>
      <c r="F3" s="102"/>
      <c r="G3" s="102"/>
      <c r="H3" s="102"/>
      <c r="I3" s="102"/>
    </row>
    <row r="5" spans="1:9" ht="45.6" customHeight="1">
      <c r="A5" s="93" t="s">
        <v>252</v>
      </c>
      <c r="B5" s="93" t="s">
        <v>282</v>
      </c>
      <c r="C5" s="104" t="s">
        <v>283</v>
      </c>
      <c r="D5" s="105" t="s">
        <v>284</v>
      </c>
      <c r="E5" s="105" t="s">
        <v>285</v>
      </c>
      <c r="F5" s="107" t="s">
        <v>286</v>
      </c>
      <c r="G5" s="108"/>
      <c r="H5" s="108"/>
      <c r="I5" s="109"/>
    </row>
    <row r="6" spans="1:9" ht="48" customHeight="1">
      <c r="A6" s="93"/>
      <c r="B6" s="93"/>
      <c r="C6" s="104"/>
      <c r="D6" s="106"/>
      <c r="E6" s="106"/>
      <c r="F6" s="110"/>
      <c r="G6" s="111"/>
      <c r="H6" s="111"/>
      <c r="I6" s="112"/>
    </row>
    <row r="7" spans="1:9" ht="108" customHeight="1">
      <c r="A7" s="40"/>
      <c r="B7" s="40"/>
      <c r="C7" s="40"/>
      <c r="D7" s="40"/>
      <c r="E7" s="40"/>
      <c r="F7" s="89"/>
      <c r="G7" s="89"/>
      <c r="H7" s="89"/>
      <c r="I7" s="89"/>
    </row>
    <row r="8" spans="1:9" ht="108" customHeight="1">
      <c r="A8" s="40"/>
      <c r="B8" s="40"/>
      <c r="C8" s="40"/>
      <c r="D8" s="40"/>
      <c r="E8" s="40"/>
      <c r="F8" s="89"/>
      <c r="G8" s="89"/>
      <c r="H8" s="89"/>
      <c r="I8" s="89"/>
    </row>
    <row r="9" spans="1:9" ht="108" customHeight="1">
      <c r="A9" s="40"/>
      <c r="B9" s="40"/>
      <c r="C9" s="40"/>
      <c r="D9" s="40"/>
      <c r="E9" s="40"/>
      <c r="F9" s="89"/>
      <c r="G9" s="89"/>
      <c r="H9" s="89"/>
      <c r="I9" s="89"/>
    </row>
    <row r="10" spans="1:9" ht="108" customHeight="1">
      <c r="A10" s="40"/>
      <c r="B10" s="40"/>
      <c r="C10" s="40"/>
      <c r="D10" s="40"/>
      <c r="E10" s="40"/>
      <c r="F10" s="89"/>
      <c r="G10" s="89"/>
      <c r="H10" s="89"/>
      <c r="I10" s="89"/>
    </row>
    <row r="11" spans="1:9" ht="108" customHeight="1">
      <c r="A11" s="40"/>
      <c r="B11" s="40"/>
      <c r="C11" s="40"/>
      <c r="D11" s="40"/>
      <c r="E11" s="40"/>
      <c r="F11" s="89"/>
      <c r="G11" s="89"/>
      <c r="H11" s="89"/>
      <c r="I11" s="89"/>
    </row>
    <row r="12" spans="1:9" ht="108" customHeight="1">
      <c r="A12" s="40"/>
      <c r="B12" s="40"/>
      <c r="C12" s="40"/>
      <c r="D12" s="40"/>
      <c r="E12" s="40"/>
      <c r="F12" s="89"/>
      <c r="G12" s="89"/>
      <c r="H12" s="89"/>
      <c r="I12" s="89"/>
    </row>
    <row r="13" spans="1:9" ht="108" customHeight="1">
      <c r="A13" s="40"/>
      <c r="B13" s="40"/>
      <c r="C13" s="40"/>
      <c r="D13" s="40"/>
      <c r="E13" s="40"/>
      <c r="F13" s="89"/>
      <c r="G13" s="89"/>
      <c r="H13" s="89"/>
      <c r="I13" s="89"/>
    </row>
    <row r="14" spans="1:9" ht="108" customHeight="1">
      <c r="A14" s="40"/>
      <c r="B14" s="40"/>
      <c r="C14" s="40"/>
      <c r="D14" s="40"/>
      <c r="E14" s="40"/>
      <c r="F14" s="89"/>
      <c r="G14" s="89"/>
      <c r="H14" s="89"/>
      <c r="I14" s="89"/>
    </row>
    <row r="15" spans="1:9" ht="108" customHeight="1">
      <c r="A15" s="40"/>
      <c r="B15" s="40"/>
      <c r="C15" s="40"/>
      <c r="D15" s="40"/>
      <c r="E15" s="40"/>
      <c r="F15" s="89"/>
      <c r="G15" s="89"/>
      <c r="H15" s="89"/>
      <c r="I15" s="89"/>
    </row>
    <row r="16" spans="1:9" ht="108" customHeight="1">
      <c r="A16" s="40"/>
      <c r="B16" s="40"/>
      <c r="C16" s="40"/>
      <c r="D16" s="40"/>
      <c r="E16" s="40"/>
      <c r="F16" s="89"/>
      <c r="G16" s="89"/>
      <c r="H16" s="89"/>
      <c r="I16" s="89"/>
    </row>
    <row r="17" spans="1:9" ht="108" customHeight="1">
      <c r="A17" s="40"/>
      <c r="B17" s="40"/>
      <c r="C17" s="40"/>
      <c r="D17" s="40"/>
      <c r="E17" s="40"/>
      <c r="F17" s="89"/>
      <c r="G17" s="89"/>
      <c r="H17" s="89"/>
      <c r="I17" s="89"/>
    </row>
    <row r="18" spans="1:9" ht="108" customHeight="1">
      <c r="A18" s="40"/>
      <c r="B18" s="40"/>
      <c r="C18" s="40"/>
      <c r="D18" s="40"/>
      <c r="E18" s="40"/>
      <c r="F18" s="89"/>
      <c r="G18" s="89"/>
      <c r="H18" s="89"/>
      <c r="I18" s="89"/>
    </row>
    <row r="19" spans="1:9" ht="108" customHeight="1">
      <c r="A19" s="40"/>
      <c r="B19" s="40"/>
      <c r="C19" s="40"/>
      <c r="D19" s="40"/>
      <c r="E19" s="40"/>
      <c r="F19" s="89"/>
      <c r="G19" s="89"/>
      <c r="H19" s="89"/>
      <c r="I19" s="89"/>
    </row>
    <row r="20" spans="1:9" ht="108" customHeight="1">
      <c r="A20" s="40"/>
      <c r="B20" s="40"/>
      <c r="C20" s="40"/>
      <c r="D20" s="40"/>
      <c r="E20" s="40"/>
      <c r="F20" s="89"/>
      <c r="G20" s="89"/>
      <c r="H20" s="89"/>
      <c r="I20" s="89"/>
    </row>
    <row r="21" spans="1:9" ht="108" customHeight="1">
      <c r="A21" s="40"/>
      <c r="B21" s="40"/>
      <c r="C21" s="40"/>
      <c r="D21" s="40"/>
      <c r="E21" s="40"/>
      <c r="F21" s="89"/>
      <c r="G21" s="89"/>
      <c r="H21" s="89"/>
      <c r="I21" s="89"/>
    </row>
  </sheetData>
  <sheetProtection sheet="1" objects="1" scenarios="1" selectLockedCells="1"/>
  <mergeCells count="23">
    <mergeCell ref="F19:I19"/>
    <mergeCell ref="F20:I20"/>
    <mergeCell ref="F21:I21"/>
    <mergeCell ref="A1:I1"/>
    <mergeCell ref="F13:I13"/>
    <mergeCell ref="F14:I14"/>
    <mergeCell ref="F15:I15"/>
    <mergeCell ref="F16:I16"/>
    <mergeCell ref="F17:I17"/>
    <mergeCell ref="F18:I18"/>
    <mergeCell ref="F7:I7"/>
    <mergeCell ref="F8:I8"/>
    <mergeCell ref="F9:I9"/>
    <mergeCell ref="F10:I10"/>
    <mergeCell ref="F11:I11"/>
    <mergeCell ref="F12:I12"/>
    <mergeCell ref="A2:I3"/>
    <mergeCell ref="A5:A6"/>
    <mergeCell ref="B5:B6"/>
    <mergeCell ref="C5:C6"/>
    <mergeCell ref="D5:D6"/>
    <mergeCell ref="E5:E6"/>
    <mergeCell ref="F5:I6"/>
  </mergeCells>
  <phoneticPr fontId="22" type="noConversion"/>
  <pageMargins left="0.7" right="0.7" top="0.75" bottom="0.75" header="0.3" footer="0.3"/>
  <pageSetup orientation="landscape" r:id="rId1"/>
  <headerFooter>
    <oddHeader>&amp;C&amp;"Arial,Bold"&amp;16 &amp;K04+0002018-2019 School Improvement Plan - Elementary</oddHeader>
  </headerFooter>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O'Dell, Rachel</dc:creator>
  <cp:keywords/>
  <dc:description/>
  <cp:lastModifiedBy>McClintock, Scott</cp:lastModifiedBy>
  <cp:revision/>
  <dcterms:created xsi:type="dcterms:W3CDTF">2016-05-23T19:10:23Z</dcterms:created>
  <dcterms:modified xsi:type="dcterms:W3CDTF">2018-10-24T17:43:49Z</dcterms:modified>
  <cp:category/>
  <cp:contentStatus/>
</cp:coreProperties>
</file>